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tabRatio="802" activeTab="2"/>
  </bookViews>
  <sheets>
    <sheet name="グレー縦縞" sheetId="1" r:id="rId1"/>
    <sheet name="選手会" sheetId="2" r:id="rId2"/>
    <sheet name="パンツについて" sheetId="3" r:id="rId3"/>
    <sheet name="ＫＵＳＡ１" sheetId="4" r:id="rId4"/>
  </sheets>
  <definedNames/>
  <calcPr fullCalcOnLoad="1"/>
</workbook>
</file>

<file path=xl/sharedStrings.xml><?xml version="1.0" encoding="utf-8"?>
<sst xmlns="http://schemas.openxmlformats.org/spreadsheetml/2006/main" count="472" uniqueCount="191">
  <si>
    <t>デサントユニホーム２０名</t>
  </si>
  <si>
    <t>縦じま</t>
  </si>
  <si>
    <t>縦グレー</t>
  </si>
  <si>
    <t>田村</t>
  </si>
  <si>
    <t>○</t>
  </si>
  <si>
    <t>小田村</t>
  </si>
  <si>
    <t>助っ人</t>
  </si>
  <si>
    <t>茂野</t>
  </si>
  <si>
    <t>柴田</t>
  </si>
  <si>
    <t>結城</t>
  </si>
  <si>
    <t>杉谷</t>
  </si>
  <si>
    <t>Ｏ</t>
  </si>
  <si>
    <t>清水</t>
  </si>
  <si>
    <t>大内</t>
  </si>
  <si>
    <t>阿部</t>
  </si>
  <si>
    <t>○</t>
  </si>
  <si>
    <t>テスト生</t>
  </si>
  <si>
    <t>小金井</t>
  </si>
  <si>
    <t>宇田</t>
  </si>
  <si>
    <t>宮崎</t>
  </si>
  <si>
    <t>斎藤</t>
  </si>
  <si>
    <t>浜本</t>
  </si>
  <si>
    <t>佐々木</t>
  </si>
  <si>
    <t>ＸＯ</t>
  </si>
  <si>
    <t>藤村</t>
  </si>
  <si>
    <t>新倉</t>
  </si>
  <si>
    <t>彦坂</t>
  </si>
  <si>
    <t>渡辺</t>
  </si>
  <si>
    <t>長坂</t>
  </si>
  <si>
    <t>鈴木</t>
  </si>
  <si>
    <t>自己負担</t>
  </si>
  <si>
    <t>部費負担</t>
  </si>
  <si>
    <t>グレー</t>
  </si>
  <si>
    <t>Ｍ</t>
  </si>
  <si>
    <t>Ｍ</t>
  </si>
  <si>
    <t>○</t>
  </si>
  <si>
    <t>L</t>
  </si>
  <si>
    <t>Ｏ</t>
  </si>
  <si>
    <t>○</t>
  </si>
  <si>
    <t>Ｏ</t>
  </si>
  <si>
    <t>○</t>
  </si>
  <si>
    <t>Ｏ</t>
  </si>
  <si>
    <t>Ｏ</t>
  </si>
  <si>
    <t>Ｏ</t>
  </si>
  <si>
    <t>○</t>
  </si>
  <si>
    <t>Ｏ</t>
  </si>
  <si>
    <t>Ｏ</t>
  </si>
  <si>
    <t>Ｏ</t>
  </si>
  <si>
    <t>ＸＯ</t>
  </si>
  <si>
    <t>ＸＯ</t>
  </si>
  <si>
    <t>ＸＯ</t>
  </si>
  <si>
    <t>ＸＯ</t>
  </si>
  <si>
    <t>ＸＯ</t>
  </si>
  <si>
    <t>ＸＯ</t>
  </si>
  <si>
    <t>ＸＯ</t>
  </si>
  <si>
    <t>Ｏ</t>
  </si>
  <si>
    <t>Ｏ</t>
  </si>
  <si>
    <t>ＸＯ</t>
  </si>
  <si>
    <t>L</t>
  </si>
  <si>
    <t>ＸＯ</t>
  </si>
  <si>
    <t>ＸＯ</t>
  </si>
  <si>
    <t>Ｍ</t>
  </si>
  <si>
    <t>Ｏ</t>
  </si>
  <si>
    <t>Ｍ</t>
  </si>
  <si>
    <t>○</t>
  </si>
  <si>
    <t>Ｏ</t>
  </si>
  <si>
    <t>○</t>
  </si>
  <si>
    <t>デサントユニホーム１１名</t>
  </si>
  <si>
    <t>下</t>
  </si>
  <si>
    <t>○</t>
  </si>
  <si>
    <t>Ｌ</t>
  </si>
  <si>
    <t>マーク代</t>
  </si>
  <si>
    <t>未納</t>
  </si>
  <si>
    <t>９０→変更</t>
  </si>
  <si>
    <t>ロング</t>
  </si>
  <si>
    <t>レギュラー</t>
  </si>
  <si>
    <t>レギュラー</t>
  </si>
  <si>
    <t>Ｏ</t>
  </si>
  <si>
    <t>レギュラー</t>
  </si>
  <si>
    <t>Ｏ</t>
  </si>
  <si>
    <t>ロング</t>
  </si>
  <si>
    <t>ロング</t>
  </si>
  <si>
    <t>ＸＢ</t>
  </si>
  <si>
    <t>ロング</t>
  </si>
  <si>
    <t>ＸＢ</t>
  </si>
  <si>
    <t>レギュラー</t>
  </si>
  <si>
    <t>ＸＢ</t>
  </si>
  <si>
    <t>ロング</t>
  </si>
  <si>
    <t>ＸＢ</t>
  </si>
  <si>
    <t>ロング</t>
  </si>
  <si>
    <t>ＸＢ</t>
  </si>
  <si>
    <t>サイズ</t>
  </si>
  <si>
    <t>L</t>
  </si>
  <si>
    <t>O</t>
  </si>
  <si>
    <t>O-6</t>
  </si>
  <si>
    <t>XO</t>
  </si>
  <si>
    <t>レギュラータイプ</t>
  </si>
  <si>
    <t>Ｌ</t>
  </si>
  <si>
    <t>Ｏ</t>
  </si>
  <si>
    <t>ＸＯ</t>
  </si>
  <si>
    <t>ロングタイプ</t>
  </si>
  <si>
    <t>Ｏ－６</t>
  </si>
  <si>
    <t>ＸＢ</t>
  </si>
  <si>
    <t>ロング</t>
  </si>
  <si>
    <t>レギュラー</t>
  </si>
  <si>
    <t>レギュラー</t>
  </si>
  <si>
    <t>Ｍ</t>
  </si>
  <si>
    <t>Ｌ</t>
  </si>
  <si>
    <t>Ｏ</t>
  </si>
  <si>
    <t>ＸＯ</t>
  </si>
  <si>
    <t>Ｏ－６</t>
  </si>
  <si>
    <t>Ｏ</t>
  </si>
  <si>
    <t>パンツ</t>
  </si>
  <si>
    <t>サイズ</t>
  </si>
  <si>
    <t>シャツ</t>
  </si>
  <si>
    <t>レギュラー</t>
  </si>
  <si>
    <t>O</t>
  </si>
  <si>
    <t>Ｏ</t>
  </si>
  <si>
    <t>ロング</t>
  </si>
  <si>
    <t>Ｌ</t>
  </si>
  <si>
    <t>ロング</t>
  </si>
  <si>
    <t>L</t>
  </si>
  <si>
    <t>ＸＯ</t>
  </si>
  <si>
    <t>ロング</t>
  </si>
  <si>
    <t>Ｏ</t>
  </si>
  <si>
    <t>Ｌ</t>
  </si>
  <si>
    <t>○</t>
  </si>
  <si>
    <t>レギュラー</t>
  </si>
  <si>
    <t>L</t>
  </si>
  <si>
    <t>Ｌ</t>
  </si>
  <si>
    <t>Ｌサイズ11着</t>
  </si>
  <si>
    <t>新人</t>
  </si>
  <si>
    <t>Ｏサイズ3着</t>
  </si>
  <si>
    <t>Ｍ</t>
  </si>
  <si>
    <t>ＸＢサイズ7着</t>
  </si>
  <si>
    <t>Oサイズ１０枚中３枚使用</t>
  </si>
  <si>
    <t>ＸＢサイズ１５枚中７枚使用</t>
  </si>
  <si>
    <t>レギュラータイプ</t>
  </si>
  <si>
    <t>Ｌ</t>
  </si>
  <si>
    <t>Ｏ</t>
  </si>
  <si>
    <t>ＸＯ</t>
  </si>
  <si>
    <t>ロングタイプ</t>
  </si>
  <si>
    <t>Ｏ－６</t>
  </si>
  <si>
    <t>ルーズ</t>
  </si>
  <si>
    <t>ストレート</t>
  </si>
  <si>
    <t>ルーズ</t>
  </si>
  <si>
    <t>82-81</t>
  </si>
  <si>
    <t>濱口</t>
  </si>
  <si>
    <t>Ｍ</t>
  </si>
  <si>
    <t>94-90</t>
  </si>
  <si>
    <t>86-84</t>
  </si>
  <si>
    <t>82-76</t>
  </si>
  <si>
    <r>
      <t>X</t>
    </r>
    <r>
      <rPr>
        <sz val="11"/>
        <rFont val="ＭＳ Ｐゴシック"/>
        <family val="3"/>
      </rPr>
      <t>A</t>
    </r>
  </si>
  <si>
    <t>レギュラー</t>
  </si>
  <si>
    <t>ロング</t>
  </si>
  <si>
    <t>Ｏ－６</t>
  </si>
  <si>
    <t>レギュラー</t>
  </si>
  <si>
    <t>L</t>
  </si>
  <si>
    <t>O</t>
  </si>
  <si>
    <t>XO</t>
  </si>
  <si>
    <t>Ｌ(82-76)</t>
  </si>
  <si>
    <r>
      <t>Ｏ(</t>
    </r>
    <r>
      <rPr>
        <sz val="11"/>
        <rFont val="ＭＳ Ｐゴシック"/>
        <family val="3"/>
      </rPr>
      <t>86-84)</t>
    </r>
  </si>
  <si>
    <r>
      <t>Ｌ(</t>
    </r>
    <r>
      <rPr>
        <sz val="11"/>
        <rFont val="ＭＳ Ｐゴシック"/>
        <family val="3"/>
      </rPr>
      <t>82-76)</t>
    </r>
  </si>
  <si>
    <r>
      <t>L</t>
    </r>
    <r>
      <rPr>
        <sz val="11"/>
        <rFont val="ＭＳ Ｐゴシック"/>
        <family val="3"/>
      </rPr>
      <t>(82-81)</t>
    </r>
  </si>
  <si>
    <r>
      <t>X</t>
    </r>
    <r>
      <rPr>
        <sz val="11"/>
        <rFont val="ＭＳ Ｐゴシック"/>
        <family val="3"/>
      </rPr>
      <t>A(94-90)</t>
    </r>
  </si>
  <si>
    <t>４月２９日（土）ＫＵＳＡ１東京ドームについて</t>
  </si>
  <si>
    <t>賛成</t>
  </si>
  <si>
    <t>氏名</t>
  </si>
  <si>
    <t>時間帯</t>
  </si>
  <si>
    <t>不参加</t>
  </si>
  <si>
    <t>未回答</t>
  </si>
  <si>
    <t>斉藤</t>
  </si>
  <si>
    <t>佐藤</t>
  </si>
  <si>
    <t>村木</t>
  </si>
  <si>
    <t>２３名</t>
  </si>
  <si>
    <t>94-87.5</t>
  </si>
  <si>
    <r>
      <t>X</t>
    </r>
    <r>
      <rPr>
        <sz val="11"/>
        <rFont val="ＭＳ Ｐゴシック"/>
        <family val="3"/>
      </rPr>
      <t>A(94-87.5)</t>
    </r>
  </si>
  <si>
    <r>
      <t>５</t>
    </r>
    <r>
      <rPr>
        <sz val="11"/>
        <rFont val="ＭＳ Ｐゴシック"/>
        <family val="3"/>
      </rPr>
      <t>・１４</t>
    </r>
  </si>
  <si>
    <r>
      <t>２０・</t>
    </r>
    <r>
      <rPr>
        <b/>
        <sz val="11"/>
        <rFont val="ＭＳ Ｐゴシック"/>
        <family val="3"/>
      </rPr>
      <t>２３</t>
    </r>
  </si>
  <si>
    <t>特注</t>
  </si>
  <si>
    <t>O-6</t>
  </si>
  <si>
    <r>
      <t>３・</t>
    </r>
    <r>
      <rPr>
        <sz val="11"/>
        <rFont val="ＭＳ Ｐゴシック"/>
        <family val="3"/>
      </rPr>
      <t>７</t>
    </r>
  </si>
  <si>
    <t>90-87</t>
  </si>
  <si>
    <r>
      <t>X</t>
    </r>
    <r>
      <rPr>
        <sz val="11"/>
        <rFont val="ＭＳ Ｐゴシック"/>
        <family val="3"/>
      </rPr>
      <t>O</t>
    </r>
  </si>
  <si>
    <r>
      <t>ＸＯ（9</t>
    </r>
    <r>
      <rPr>
        <sz val="11"/>
        <rFont val="ＭＳ Ｐゴシック"/>
        <family val="3"/>
      </rPr>
      <t>0-87)</t>
    </r>
  </si>
  <si>
    <t>７・１３</t>
  </si>
  <si>
    <r>
      <t>１１・</t>
    </r>
    <r>
      <rPr>
        <b/>
        <sz val="11"/>
        <rFont val="ＭＳ Ｐゴシック"/>
        <family val="3"/>
      </rPr>
      <t>２５</t>
    </r>
  </si>
  <si>
    <r>
      <t>６・１０・１２・</t>
    </r>
    <r>
      <rPr>
        <b/>
        <sz val="11"/>
        <rFont val="ＭＳ Ｐゴシック"/>
        <family val="3"/>
      </rPr>
      <t>２２</t>
    </r>
    <r>
      <rPr>
        <sz val="11"/>
        <rFont val="ＭＳ Ｐゴシック"/>
        <family val="3"/>
      </rPr>
      <t>・２５・</t>
    </r>
    <r>
      <rPr>
        <sz val="11"/>
        <color indexed="10"/>
        <rFont val="ＭＳ Ｐゴシック"/>
        <family val="3"/>
      </rPr>
      <t>５１</t>
    </r>
  </si>
  <si>
    <r>
      <t>２</t>
    </r>
    <r>
      <rPr>
        <sz val="11"/>
        <rFont val="ＭＳ Ｐゴシック"/>
        <family val="3"/>
      </rPr>
      <t>・</t>
    </r>
    <r>
      <rPr>
        <sz val="11"/>
        <color indexed="10"/>
        <rFont val="ＭＳ Ｐゴシック"/>
        <family val="3"/>
      </rPr>
      <t>１５</t>
    </r>
  </si>
  <si>
    <t>５・１４・２７・２９</t>
  </si>
  <si>
    <t>１０・２０・２３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</si>
</sst>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4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8" fontId="0" fillId="0" borderId="0" xfId="17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38" fontId="5" fillId="0" borderId="0" xfId="17" applyFont="1" applyAlignment="1">
      <alignment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38" fontId="0" fillId="0" borderId="1" xfId="17" applyBorder="1" applyAlignment="1">
      <alignment/>
    </xf>
    <xf numFmtId="0" fontId="5" fillId="0" borderId="1" xfId="0" applyFont="1" applyBorder="1" applyAlignment="1">
      <alignment/>
    </xf>
    <xf numFmtId="38" fontId="5" fillId="0" borderId="1" xfId="17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0" fontId="5" fillId="0" borderId="0" xfId="0" applyFont="1" applyBorder="1" applyAlignment="1">
      <alignment/>
    </xf>
    <xf numFmtId="38" fontId="5" fillId="0" borderId="0" xfId="17" applyFont="1" applyBorder="1" applyAlignment="1">
      <alignment/>
    </xf>
    <xf numFmtId="0" fontId="9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0" borderId="1" xfId="0" applyBorder="1" applyAlignment="1">
      <alignment/>
    </xf>
    <xf numFmtId="38" fontId="4" fillId="0" borderId="0" xfId="17" applyFont="1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9" fillId="5" borderId="0" xfId="0" applyFont="1" applyFill="1" applyAlignment="1">
      <alignment/>
    </xf>
    <xf numFmtId="38" fontId="5" fillId="0" borderId="0" xfId="17" applyFont="1" applyFill="1" applyAlignment="1">
      <alignment/>
    </xf>
    <xf numFmtId="38" fontId="5" fillId="6" borderId="0" xfId="17" applyFont="1" applyFill="1" applyAlignment="1">
      <alignment/>
    </xf>
    <xf numFmtId="38" fontId="6" fillId="0" borderId="0" xfId="17" applyFont="1" applyAlignment="1">
      <alignment/>
    </xf>
    <xf numFmtId="38" fontId="0" fillId="0" borderId="0" xfId="17" applyAlignment="1">
      <alignment/>
    </xf>
    <xf numFmtId="38" fontId="10" fillId="0" borderId="0" xfId="17" applyFont="1" applyAlignment="1">
      <alignment/>
    </xf>
    <xf numFmtId="0" fontId="11" fillId="0" borderId="0" xfId="0" applyFont="1" applyAlignment="1">
      <alignment horizontal="center"/>
    </xf>
    <xf numFmtId="38" fontId="0" fillId="0" borderId="0" xfId="17" applyFont="1" applyAlignment="1">
      <alignment horizontal="center"/>
    </xf>
    <xf numFmtId="38" fontId="12" fillId="0" borderId="0" xfId="17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Fill="1">
      <alignment vertical="center"/>
      <protection/>
    </xf>
    <xf numFmtId="0" fontId="0" fillId="0" borderId="0" xfId="21" applyAlignment="1">
      <alignment horizontal="center"/>
      <protection/>
    </xf>
    <xf numFmtId="0" fontId="5" fillId="0" borderId="0" xfId="21" applyFont="1" applyAlignment="1">
      <alignment horizontal="center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 vertical="center"/>
      <protection/>
    </xf>
    <xf numFmtId="38" fontId="0" fillId="0" borderId="0" xfId="17" applyFont="1" applyAlignment="1">
      <alignment/>
    </xf>
    <xf numFmtId="0" fontId="5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4" fillId="4" borderId="0" xfId="21" applyFont="1" applyFill="1">
      <alignment vertical="center"/>
      <protection/>
    </xf>
    <xf numFmtId="0" fontId="0" fillId="0" borderId="0" xfId="21" applyAlignment="1">
      <alignment/>
      <protection/>
    </xf>
    <xf numFmtId="0" fontId="4" fillId="0" borderId="0" xfId="21" applyFont="1" applyFill="1" applyBorder="1">
      <alignment vertical="center"/>
      <protection/>
    </xf>
    <xf numFmtId="0" fontId="5" fillId="0" borderId="0" xfId="21" applyFont="1" applyBorder="1">
      <alignment vertical="center"/>
      <protection/>
    </xf>
    <xf numFmtId="38" fontId="0" fillId="0" borderId="0" xfId="17" applyFont="1" applyBorder="1" applyAlignment="1">
      <alignment/>
    </xf>
    <xf numFmtId="0" fontId="11" fillId="0" borderId="0" xfId="21" applyFont="1" applyBorder="1">
      <alignment vertical="center"/>
      <protection/>
    </xf>
    <xf numFmtId="0" fontId="14" fillId="0" borderId="0" xfId="21" applyFont="1" applyFill="1">
      <alignment vertical="center"/>
      <protection/>
    </xf>
    <xf numFmtId="0" fontId="0" fillId="0" borderId="0" xfId="21" applyAlignment="1">
      <alignment vertical="center"/>
      <protection/>
    </xf>
    <xf numFmtId="0" fontId="11" fillId="0" borderId="0" xfId="21" applyFont="1">
      <alignment vertical="center"/>
      <protection/>
    </xf>
    <xf numFmtId="0" fontId="7" fillId="0" borderId="0" xfId="21" applyFont="1">
      <alignment vertical="center"/>
      <protection/>
    </xf>
    <xf numFmtId="0" fontId="15" fillId="0" borderId="0" xfId="21" applyFont="1">
      <alignment vertical="center"/>
      <protection/>
    </xf>
    <xf numFmtId="0" fontId="4" fillId="6" borderId="0" xfId="21" applyFont="1" applyFill="1">
      <alignment vertical="center"/>
      <protection/>
    </xf>
    <xf numFmtId="0" fontId="10" fillId="0" borderId="0" xfId="21" applyFont="1" applyFill="1">
      <alignment vertical="center"/>
      <protection/>
    </xf>
    <xf numFmtId="0" fontId="4" fillId="7" borderId="0" xfId="21" applyFont="1" applyFill="1">
      <alignment vertical="center"/>
      <protection/>
    </xf>
    <xf numFmtId="0" fontId="0" fillId="0" borderId="0" xfId="21" applyBorder="1" applyAlignment="1">
      <alignment/>
      <protection/>
    </xf>
    <xf numFmtId="38" fontId="0" fillId="0" borderId="0" xfId="17" applyFont="1" applyFill="1" applyAlignment="1">
      <alignment/>
    </xf>
    <xf numFmtId="0" fontId="0" fillId="0" borderId="0" xfId="21" applyBorder="1">
      <alignment vertical="center"/>
      <protection/>
    </xf>
    <xf numFmtId="0" fontId="0" fillId="0" borderId="0" xfId="21" applyAlignment="1">
      <alignment horizontal="left"/>
      <protection/>
    </xf>
    <xf numFmtId="0" fontId="11" fillId="0" borderId="0" xfId="21" applyFont="1" applyFill="1">
      <alignment vertical="center"/>
      <protection/>
    </xf>
    <xf numFmtId="0" fontId="9" fillId="0" borderId="0" xfId="21" applyFont="1" applyFill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38" fontId="6" fillId="0" borderId="0" xfId="17" applyFont="1" applyFill="1" applyBorder="1" applyAlignment="1">
      <alignment/>
    </xf>
    <xf numFmtId="0" fontId="6" fillId="0" borderId="0" xfId="21" applyFont="1" applyAlignment="1">
      <alignment/>
      <protection/>
    </xf>
    <xf numFmtId="0" fontId="16" fillId="0" borderId="0" xfId="21" applyFont="1" applyAlignment="1">
      <alignment horizontal="center" vertical="center"/>
      <protection/>
    </xf>
    <xf numFmtId="0" fontId="15" fillId="0" borderId="0" xfId="21" applyFont="1" applyAlignment="1">
      <alignment horizontal="center" vertical="center"/>
      <protection/>
    </xf>
    <xf numFmtId="0" fontId="0" fillId="0" borderId="0" xfId="21" applyFont="1" applyFill="1" applyAlignment="1">
      <alignment vertical="center"/>
      <protection/>
    </xf>
    <xf numFmtId="0" fontId="8" fillId="0" borderId="0" xfId="21" applyFont="1">
      <alignment vertical="center"/>
      <protection/>
    </xf>
    <xf numFmtId="0" fontId="8" fillId="0" borderId="0" xfId="22" applyFont="1">
      <alignment vertical="center"/>
      <protection/>
    </xf>
    <xf numFmtId="0" fontId="0" fillId="0" borderId="0" xfId="22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0" fillId="0" borderId="0" xfId="22" applyFont="1">
      <alignment vertical="center"/>
      <protection/>
    </xf>
    <xf numFmtId="38" fontId="14" fillId="0" borderId="0" xfId="17" applyFont="1" applyAlignment="1">
      <alignment/>
    </xf>
    <xf numFmtId="0" fontId="6" fillId="0" borderId="0" xfId="22" applyFont="1">
      <alignment vertical="center"/>
      <protection/>
    </xf>
    <xf numFmtId="0" fontId="4" fillId="0" borderId="0" xfId="22" applyFont="1">
      <alignment vertical="center"/>
      <protection/>
    </xf>
    <xf numFmtId="0" fontId="4" fillId="0" borderId="0" xfId="21" applyFont="1" applyFill="1" applyAlignment="1">
      <alignment horizontal="center" vertical="center"/>
      <protection/>
    </xf>
    <xf numFmtId="38" fontId="8" fillId="0" borderId="0" xfId="17" applyFont="1" applyAlignment="1">
      <alignment/>
    </xf>
    <xf numFmtId="38" fontId="8" fillId="0" borderId="0" xfId="17" applyFont="1" applyAlignment="1">
      <alignment horizontal="right"/>
    </xf>
    <xf numFmtId="38" fontId="0" fillId="0" borderId="0" xfId="17" applyFont="1" applyAlignment="1">
      <alignment horizontal="right"/>
    </xf>
    <xf numFmtId="38" fontId="0" fillId="0" borderId="0" xfId="17" applyFont="1" applyAlignment="1">
      <alignment horizontal="right"/>
    </xf>
    <xf numFmtId="0" fontId="8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left" vertical="center"/>
      <protection/>
    </xf>
    <xf numFmtId="0" fontId="10" fillId="0" borderId="0" xfId="21" applyFont="1" applyAlignment="1">
      <alignment horizontal="left" vertical="center"/>
      <protection/>
    </xf>
    <xf numFmtId="0" fontId="15" fillId="2" borderId="0" xfId="21" applyFont="1" applyFill="1" applyAlignment="1">
      <alignment horizontal="center" vertical="center"/>
      <protection/>
    </xf>
    <xf numFmtId="0" fontId="5" fillId="2" borderId="0" xfId="21" applyFont="1" applyFill="1" applyAlignment="1">
      <alignment horizontal="center" vertical="center"/>
      <protection/>
    </xf>
    <xf numFmtId="0" fontId="0" fillId="0" borderId="0" xfId="21" applyFont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０６年版ユニホームについて" xfId="21"/>
    <cellStyle name="標準_Book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C30" sqref="C30"/>
    </sheetView>
  </sheetViews>
  <sheetFormatPr defaultColWidth="9.00390625" defaultRowHeight="13.5"/>
  <cols>
    <col min="6" max="6" width="9.00390625" style="4" customWidth="1"/>
    <col min="7" max="8" width="9.00390625" style="3" customWidth="1"/>
    <col min="9" max="9" width="11.00390625" style="0" customWidth="1"/>
  </cols>
  <sheetData>
    <row r="1" spans="1:12" ht="13.5">
      <c r="A1" s="1"/>
      <c r="B1" s="2" t="s">
        <v>0</v>
      </c>
      <c r="D1" s="3"/>
      <c r="E1" s="4"/>
      <c r="J1" t="s">
        <v>1</v>
      </c>
      <c r="K1" t="s">
        <v>32</v>
      </c>
      <c r="L1" t="s">
        <v>2</v>
      </c>
    </row>
    <row r="2" spans="1:12" ht="13.5">
      <c r="A2" s="1">
        <v>1</v>
      </c>
      <c r="B2" s="5" t="s">
        <v>3</v>
      </c>
      <c r="D2" s="3">
        <v>24</v>
      </c>
      <c r="E2" s="4" t="s">
        <v>33</v>
      </c>
      <c r="F2" s="6"/>
      <c r="G2" s="3">
        <v>4032</v>
      </c>
      <c r="H2" s="3">
        <v>4600</v>
      </c>
      <c r="I2">
        <v>4</v>
      </c>
      <c r="J2" s="11"/>
      <c r="K2" s="34" t="s">
        <v>64</v>
      </c>
      <c r="L2" s="8"/>
    </row>
    <row r="3" spans="1:12" ht="13.5">
      <c r="A3" s="1">
        <v>2</v>
      </c>
      <c r="B3" s="5" t="s">
        <v>5</v>
      </c>
      <c r="D3" s="3">
        <v>29</v>
      </c>
      <c r="E3" s="4" t="s">
        <v>34</v>
      </c>
      <c r="F3" s="6"/>
      <c r="G3" s="3">
        <v>4032</v>
      </c>
      <c r="H3" s="3">
        <v>4600</v>
      </c>
      <c r="I3">
        <v>8</v>
      </c>
      <c r="J3" s="11"/>
      <c r="K3" s="7" t="s">
        <v>35</v>
      </c>
      <c r="L3" s="8"/>
    </row>
    <row r="4" spans="1:12" ht="13.5">
      <c r="A4" s="1">
        <v>3</v>
      </c>
      <c r="B4" s="5" t="s">
        <v>8</v>
      </c>
      <c r="D4" s="3">
        <v>14</v>
      </c>
      <c r="E4" s="4" t="s">
        <v>36</v>
      </c>
      <c r="F4" s="6"/>
      <c r="G4" s="3">
        <v>4032</v>
      </c>
      <c r="H4" s="3">
        <v>4600</v>
      </c>
      <c r="I4">
        <v>12</v>
      </c>
      <c r="J4" s="11"/>
      <c r="K4" s="11"/>
      <c r="L4" s="8"/>
    </row>
    <row r="5" spans="1:12" ht="13.5">
      <c r="A5" s="1">
        <v>4</v>
      </c>
      <c r="B5" s="12" t="s">
        <v>9</v>
      </c>
      <c r="C5" s="13"/>
      <c r="D5" s="14">
        <v>1</v>
      </c>
      <c r="E5" s="15" t="s">
        <v>37</v>
      </c>
      <c r="F5" s="16"/>
      <c r="H5" s="3">
        <v>4600</v>
      </c>
      <c r="I5" s="10">
        <v>15</v>
      </c>
      <c r="J5" s="7" t="s">
        <v>38</v>
      </c>
      <c r="K5" s="7" t="s">
        <v>38</v>
      </c>
      <c r="L5" s="7" t="s">
        <v>38</v>
      </c>
    </row>
    <row r="6" spans="1:12" ht="13.5">
      <c r="A6" s="1">
        <v>5</v>
      </c>
      <c r="B6" s="17" t="s">
        <v>10</v>
      </c>
      <c r="C6" s="18"/>
      <c r="D6" s="19">
        <v>2</v>
      </c>
      <c r="E6" s="20" t="s">
        <v>37</v>
      </c>
      <c r="F6" s="21"/>
      <c r="H6" s="3">
        <v>4600</v>
      </c>
      <c r="I6">
        <v>17</v>
      </c>
      <c r="J6" s="7" t="s">
        <v>38</v>
      </c>
      <c r="K6" s="11"/>
      <c r="L6" s="8"/>
    </row>
    <row r="7" spans="1:12" ht="13.5">
      <c r="A7" s="1">
        <v>6</v>
      </c>
      <c r="B7" s="2" t="s">
        <v>7</v>
      </c>
      <c r="D7" s="3">
        <v>27</v>
      </c>
      <c r="E7" s="4" t="s">
        <v>39</v>
      </c>
      <c r="F7" s="6"/>
      <c r="H7" s="3">
        <v>4600</v>
      </c>
      <c r="I7">
        <v>19</v>
      </c>
      <c r="J7" s="11"/>
      <c r="K7" s="34" t="s">
        <v>66</v>
      </c>
      <c r="L7" s="7" t="s">
        <v>40</v>
      </c>
    </row>
    <row r="8" spans="1:12" ht="13.5">
      <c r="A8" s="1">
        <v>7</v>
      </c>
      <c r="B8" s="2" t="s">
        <v>12</v>
      </c>
      <c r="C8" s="9"/>
      <c r="D8" s="3">
        <v>6</v>
      </c>
      <c r="E8" s="4" t="s">
        <v>41</v>
      </c>
      <c r="F8" s="6"/>
      <c r="H8" s="3">
        <v>4600</v>
      </c>
      <c r="I8">
        <v>21</v>
      </c>
      <c r="J8" s="7" t="s">
        <v>44</v>
      </c>
      <c r="K8" s="7" t="s">
        <v>44</v>
      </c>
      <c r="L8" s="8"/>
    </row>
    <row r="9" spans="1:12" ht="13.5">
      <c r="A9" s="1">
        <v>8</v>
      </c>
      <c r="B9" s="2" t="s">
        <v>13</v>
      </c>
      <c r="D9" s="3">
        <v>10</v>
      </c>
      <c r="E9" s="4" t="s">
        <v>42</v>
      </c>
      <c r="F9" s="6"/>
      <c r="H9" s="3">
        <v>4600</v>
      </c>
      <c r="I9">
        <v>26</v>
      </c>
      <c r="J9" s="7" t="s">
        <v>15</v>
      </c>
      <c r="K9" s="11"/>
      <c r="L9" s="8"/>
    </row>
    <row r="10" spans="1:12" ht="13.5">
      <c r="A10" s="1">
        <v>9</v>
      </c>
      <c r="B10" s="2" t="s">
        <v>14</v>
      </c>
      <c r="D10" s="33">
        <v>11</v>
      </c>
      <c r="E10" s="4" t="s">
        <v>43</v>
      </c>
      <c r="H10" s="3">
        <v>4600</v>
      </c>
      <c r="I10">
        <v>28</v>
      </c>
      <c r="J10" s="8"/>
      <c r="K10" s="8"/>
      <c r="L10" s="8"/>
    </row>
    <row r="11" spans="1:8" ht="13.5">
      <c r="A11" s="1">
        <v>10</v>
      </c>
      <c r="B11" s="23" t="s">
        <v>16</v>
      </c>
      <c r="D11" s="33">
        <v>15</v>
      </c>
      <c r="E11" s="4" t="s">
        <v>11</v>
      </c>
      <c r="H11" s="31">
        <v>4600</v>
      </c>
    </row>
    <row r="12" spans="1:8" ht="13.5">
      <c r="A12" s="1">
        <v>11</v>
      </c>
      <c r="B12" s="2" t="s">
        <v>17</v>
      </c>
      <c r="D12" s="3">
        <v>22</v>
      </c>
      <c r="E12" s="4" t="s">
        <v>45</v>
      </c>
      <c r="F12" s="6"/>
      <c r="H12" s="3">
        <v>4600</v>
      </c>
    </row>
    <row r="13" spans="1:8" ht="13.5">
      <c r="A13" s="1">
        <v>12</v>
      </c>
      <c r="B13" s="2" t="s">
        <v>18</v>
      </c>
      <c r="D13" s="3">
        <v>25</v>
      </c>
      <c r="E13" s="4" t="s">
        <v>46</v>
      </c>
      <c r="F13" s="6"/>
      <c r="H13" s="3">
        <v>4600</v>
      </c>
    </row>
    <row r="14" spans="1:8" ht="13.5">
      <c r="A14" s="1">
        <v>13</v>
      </c>
      <c r="B14" s="2" t="s">
        <v>19</v>
      </c>
      <c r="D14" s="3">
        <v>5</v>
      </c>
      <c r="E14" s="4" t="s">
        <v>47</v>
      </c>
      <c r="F14" s="6"/>
      <c r="H14" s="3">
        <v>4600</v>
      </c>
    </row>
    <row r="15" spans="1:8" ht="13.5">
      <c r="A15" s="1">
        <v>14</v>
      </c>
      <c r="B15" s="12" t="s">
        <v>20</v>
      </c>
      <c r="C15" s="24"/>
      <c r="D15" s="14">
        <v>3</v>
      </c>
      <c r="E15" s="15" t="s">
        <v>48</v>
      </c>
      <c r="F15" s="16"/>
      <c r="H15" s="3">
        <v>4600</v>
      </c>
    </row>
    <row r="16" spans="1:8" ht="13.5">
      <c r="A16" s="1">
        <v>15</v>
      </c>
      <c r="B16" s="2" t="s">
        <v>21</v>
      </c>
      <c r="C16" s="7"/>
      <c r="D16" s="3">
        <v>20</v>
      </c>
      <c r="E16" s="4" t="s">
        <v>49</v>
      </c>
      <c r="F16" s="6"/>
      <c r="H16" s="3">
        <v>4600</v>
      </c>
    </row>
    <row r="17" spans="1:8" ht="13.5">
      <c r="A17" s="1">
        <v>16</v>
      </c>
      <c r="B17" s="2" t="s">
        <v>22</v>
      </c>
      <c r="D17" s="3">
        <v>9</v>
      </c>
      <c r="E17" s="4" t="s">
        <v>50</v>
      </c>
      <c r="F17" s="6"/>
      <c r="H17" s="3">
        <v>4600</v>
      </c>
    </row>
    <row r="18" spans="1:8" ht="13.5">
      <c r="A18" s="1">
        <v>17</v>
      </c>
      <c r="B18" s="2" t="s">
        <v>24</v>
      </c>
      <c r="D18" s="3">
        <v>13</v>
      </c>
      <c r="E18" s="4" t="s">
        <v>49</v>
      </c>
      <c r="F18" s="6"/>
      <c r="H18" s="3">
        <v>4600</v>
      </c>
    </row>
    <row r="19" spans="1:8" ht="13.5">
      <c r="A19" s="1">
        <v>18</v>
      </c>
      <c r="B19" s="2" t="s">
        <v>25</v>
      </c>
      <c r="D19" s="3">
        <v>16</v>
      </c>
      <c r="E19" s="4" t="s">
        <v>51</v>
      </c>
      <c r="F19" s="6"/>
      <c r="H19" s="3">
        <v>4600</v>
      </c>
    </row>
    <row r="20" spans="1:8" ht="13.5">
      <c r="A20" s="1">
        <v>19</v>
      </c>
      <c r="B20" s="2" t="s">
        <v>26</v>
      </c>
      <c r="D20" s="33">
        <v>18</v>
      </c>
      <c r="E20" s="4" t="s">
        <v>52</v>
      </c>
      <c r="F20" s="6"/>
      <c r="H20" s="3">
        <v>4600</v>
      </c>
    </row>
    <row r="21" spans="1:8" ht="13.5">
      <c r="A21" s="1">
        <v>20</v>
      </c>
      <c r="B21" s="22" t="s">
        <v>6</v>
      </c>
      <c r="C21" s="9"/>
      <c r="D21" s="33">
        <v>19</v>
      </c>
      <c r="E21" s="4" t="s">
        <v>23</v>
      </c>
      <c r="F21" s="6"/>
      <c r="H21" s="31">
        <v>4600</v>
      </c>
    </row>
    <row r="22" spans="1:10" ht="13.5">
      <c r="A22" s="1">
        <v>21</v>
      </c>
      <c r="B22" s="2" t="s">
        <v>27</v>
      </c>
      <c r="D22" s="25">
        <v>7</v>
      </c>
      <c r="E22" s="4" t="s">
        <v>53</v>
      </c>
      <c r="F22" s="6"/>
      <c r="H22" s="3">
        <v>4600</v>
      </c>
      <c r="I22" s="26">
        <f>SUM(G25:H25)</f>
        <v>117896</v>
      </c>
      <c r="J22" s="3">
        <f>SUM(I22)/23</f>
        <v>5125.913043478261</v>
      </c>
    </row>
    <row r="23" spans="1:10" ht="13.5">
      <c r="A23" s="1">
        <v>22</v>
      </c>
      <c r="B23" s="2" t="s">
        <v>28</v>
      </c>
      <c r="D23" s="3">
        <v>23</v>
      </c>
      <c r="E23" s="4" t="s">
        <v>49</v>
      </c>
      <c r="F23" s="6"/>
      <c r="H23" s="3">
        <v>4600</v>
      </c>
      <c r="I23" s="7" t="s">
        <v>30</v>
      </c>
      <c r="J23" s="33">
        <v>5000</v>
      </c>
    </row>
    <row r="24" spans="1:11" ht="13.5">
      <c r="A24" s="1">
        <v>23</v>
      </c>
      <c r="B24" s="2" t="s">
        <v>29</v>
      </c>
      <c r="D24" s="3">
        <v>30</v>
      </c>
      <c r="E24" s="4" t="s">
        <v>54</v>
      </c>
      <c r="F24" s="6"/>
      <c r="H24" s="3">
        <v>4600</v>
      </c>
      <c r="I24" s="7" t="s">
        <v>31</v>
      </c>
      <c r="J24" s="3">
        <f>SUM(J22)-J23</f>
        <v>125.91304347826099</v>
      </c>
      <c r="K24" s="32">
        <f>SUM(J24)*23</f>
        <v>2896.0000000000027</v>
      </c>
    </row>
    <row r="25" spans="7:8" ht="13.5">
      <c r="G25" s="3">
        <f>SUM(G2:G24)</f>
        <v>12096</v>
      </c>
      <c r="H25" s="3">
        <f>SUM(H2:H24)</f>
        <v>105800</v>
      </c>
    </row>
    <row r="27" spans="1:8" ht="13.5">
      <c r="A27" s="1">
        <v>1</v>
      </c>
      <c r="B27" s="2" t="s">
        <v>9</v>
      </c>
      <c r="C27" s="9"/>
      <c r="D27" s="3">
        <v>1</v>
      </c>
      <c r="E27" s="4" t="s">
        <v>55</v>
      </c>
      <c r="F27" s="6" t="s">
        <v>103</v>
      </c>
      <c r="H27" s="3">
        <v>4600</v>
      </c>
    </row>
    <row r="28" spans="1:8" ht="13.5">
      <c r="A28" s="1">
        <v>2</v>
      </c>
      <c r="B28" s="17" t="s">
        <v>10</v>
      </c>
      <c r="C28" s="18"/>
      <c r="D28" s="19">
        <v>2</v>
      </c>
      <c r="E28" s="20" t="s">
        <v>55</v>
      </c>
      <c r="F28" s="21" t="s">
        <v>103</v>
      </c>
      <c r="H28" s="3">
        <v>4600</v>
      </c>
    </row>
    <row r="29" spans="1:8" ht="13.5">
      <c r="A29" s="1">
        <v>3</v>
      </c>
      <c r="B29" s="2" t="s">
        <v>20</v>
      </c>
      <c r="D29" s="3">
        <v>3</v>
      </c>
      <c r="E29" s="4" t="s">
        <v>48</v>
      </c>
      <c r="F29" s="6" t="s">
        <v>103</v>
      </c>
      <c r="H29" s="3">
        <v>4600</v>
      </c>
    </row>
    <row r="30" spans="1:8" ht="13.5">
      <c r="A30" s="1">
        <v>4</v>
      </c>
      <c r="B30" s="2" t="s">
        <v>19</v>
      </c>
      <c r="C30" s="9"/>
      <c r="D30" s="3">
        <v>5</v>
      </c>
      <c r="E30" s="4" t="s">
        <v>47</v>
      </c>
      <c r="F30" s="6" t="s">
        <v>104</v>
      </c>
      <c r="H30" s="3">
        <v>4600</v>
      </c>
    </row>
    <row r="31" spans="1:8" ht="13.5">
      <c r="A31" s="1">
        <v>5</v>
      </c>
      <c r="B31" s="17" t="s">
        <v>12</v>
      </c>
      <c r="C31" s="27"/>
      <c r="D31" s="19">
        <v>6</v>
      </c>
      <c r="E31" s="20" t="s">
        <v>47</v>
      </c>
      <c r="F31" s="21" t="s">
        <v>103</v>
      </c>
      <c r="H31" s="3">
        <v>4600</v>
      </c>
    </row>
    <row r="32" spans="1:8" ht="13.5">
      <c r="A32" s="1">
        <v>6</v>
      </c>
      <c r="B32" s="2" t="s">
        <v>27</v>
      </c>
      <c r="D32" s="25">
        <v>7</v>
      </c>
      <c r="E32" s="4" t="s">
        <v>53</v>
      </c>
      <c r="F32" s="6" t="s">
        <v>104</v>
      </c>
      <c r="H32" s="3">
        <v>4600</v>
      </c>
    </row>
    <row r="33" spans="1:8" ht="13.5">
      <c r="A33" s="1">
        <v>7</v>
      </c>
      <c r="B33" s="2" t="s">
        <v>22</v>
      </c>
      <c r="D33" s="3">
        <v>9</v>
      </c>
      <c r="E33" s="4" t="s">
        <v>54</v>
      </c>
      <c r="F33" s="6" t="s">
        <v>103</v>
      </c>
      <c r="H33" s="3">
        <v>4600</v>
      </c>
    </row>
    <row r="34" spans="1:8" ht="13.5">
      <c r="A34" s="1">
        <v>8</v>
      </c>
      <c r="B34" s="2" t="s">
        <v>13</v>
      </c>
      <c r="D34" s="3">
        <v>10</v>
      </c>
      <c r="E34" s="4" t="s">
        <v>42</v>
      </c>
      <c r="F34" s="6" t="s">
        <v>103</v>
      </c>
      <c r="H34" s="3">
        <v>4600</v>
      </c>
    </row>
    <row r="35" spans="1:8" ht="13.5">
      <c r="A35" s="1">
        <v>9</v>
      </c>
      <c r="B35" s="2" t="s">
        <v>14</v>
      </c>
      <c r="D35" s="3">
        <v>11</v>
      </c>
      <c r="E35" s="4" t="s">
        <v>56</v>
      </c>
      <c r="F35" s="4" t="s">
        <v>103</v>
      </c>
      <c r="H35" s="3">
        <v>4600</v>
      </c>
    </row>
    <row r="36" spans="1:8" ht="13.5">
      <c r="A36" s="1">
        <v>10</v>
      </c>
      <c r="B36" s="2" t="s">
        <v>24</v>
      </c>
      <c r="D36" s="3">
        <v>13</v>
      </c>
      <c r="E36" s="4" t="s">
        <v>57</v>
      </c>
      <c r="F36" s="6" t="s">
        <v>105</v>
      </c>
      <c r="H36" s="3">
        <v>4600</v>
      </c>
    </row>
    <row r="37" spans="1:8" ht="13.5">
      <c r="A37" s="1">
        <v>11</v>
      </c>
      <c r="B37" s="5" t="s">
        <v>8</v>
      </c>
      <c r="D37" s="3">
        <v>14</v>
      </c>
      <c r="E37" s="4" t="s">
        <v>58</v>
      </c>
      <c r="F37" s="6" t="s">
        <v>105</v>
      </c>
      <c r="G37" s="3">
        <v>4032</v>
      </c>
      <c r="H37" s="3">
        <v>4600</v>
      </c>
    </row>
    <row r="38" spans="1:8" ht="13.5">
      <c r="A38" s="1">
        <v>12</v>
      </c>
      <c r="B38" s="23" t="s">
        <v>16</v>
      </c>
      <c r="D38" s="3">
        <v>15</v>
      </c>
      <c r="E38" s="4" t="s">
        <v>11</v>
      </c>
      <c r="F38" s="4" t="s">
        <v>103</v>
      </c>
      <c r="H38" s="3">
        <v>4600</v>
      </c>
    </row>
    <row r="39" spans="1:8" ht="13.5">
      <c r="A39" s="1">
        <v>13</v>
      </c>
      <c r="B39" s="2" t="s">
        <v>25</v>
      </c>
      <c r="D39" s="3">
        <v>16</v>
      </c>
      <c r="E39" s="4" t="s">
        <v>57</v>
      </c>
      <c r="F39" s="6" t="s">
        <v>103</v>
      </c>
      <c r="H39" s="3">
        <v>4600</v>
      </c>
    </row>
    <row r="40" spans="1:8" ht="13.5">
      <c r="A40" s="1">
        <v>14</v>
      </c>
      <c r="B40" s="2" t="s">
        <v>26</v>
      </c>
      <c r="C40" s="18"/>
      <c r="D40" s="19">
        <v>18</v>
      </c>
      <c r="E40" s="20" t="s">
        <v>23</v>
      </c>
      <c r="F40" s="21" t="s">
        <v>103</v>
      </c>
      <c r="H40" s="3">
        <v>4600</v>
      </c>
    </row>
    <row r="41" spans="1:8" ht="13.5">
      <c r="A41" s="1">
        <v>15</v>
      </c>
      <c r="B41" s="28" t="s">
        <v>6</v>
      </c>
      <c r="D41" s="3">
        <v>19</v>
      </c>
      <c r="E41" s="4" t="s">
        <v>56</v>
      </c>
      <c r="F41" s="30"/>
      <c r="H41" s="3">
        <v>4600</v>
      </c>
    </row>
    <row r="42" spans="1:8" ht="13.5">
      <c r="A42" s="1">
        <v>16</v>
      </c>
      <c r="B42" s="2" t="s">
        <v>21</v>
      </c>
      <c r="C42" s="9"/>
      <c r="D42" s="3">
        <v>20</v>
      </c>
      <c r="E42" s="4" t="s">
        <v>59</v>
      </c>
      <c r="F42" s="29" t="s">
        <v>105</v>
      </c>
      <c r="H42" s="3">
        <v>4600</v>
      </c>
    </row>
    <row r="43" spans="1:8" ht="13.5">
      <c r="A43" s="1">
        <v>17</v>
      </c>
      <c r="B43" s="2" t="s">
        <v>17</v>
      </c>
      <c r="D43" s="3">
        <v>22</v>
      </c>
      <c r="E43" s="4" t="s">
        <v>45</v>
      </c>
      <c r="F43" s="6" t="s">
        <v>103</v>
      </c>
      <c r="H43" s="3">
        <v>4600</v>
      </c>
    </row>
    <row r="44" spans="1:8" ht="13.5">
      <c r="A44" s="1">
        <v>18</v>
      </c>
      <c r="B44" s="2" t="s">
        <v>28</v>
      </c>
      <c r="D44" s="3">
        <v>23</v>
      </c>
      <c r="E44" s="4" t="s">
        <v>60</v>
      </c>
      <c r="F44" s="6" t="s">
        <v>105</v>
      </c>
      <c r="H44" s="3">
        <v>4600</v>
      </c>
    </row>
    <row r="45" spans="1:8" ht="13.5">
      <c r="A45" s="1">
        <v>19</v>
      </c>
      <c r="B45" s="5" t="s">
        <v>3</v>
      </c>
      <c r="D45" s="3">
        <v>24</v>
      </c>
      <c r="E45" s="4" t="s">
        <v>61</v>
      </c>
      <c r="F45" s="6" t="s">
        <v>103</v>
      </c>
      <c r="G45" s="3">
        <v>4032</v>
      </c>
      <c r="H45" s="3">
        <v>4600</v>
      </c>
    </row>
    <row r="46" spans="1:8" ht="13.5">
      <c r="A46" s="1">
        <v>20</v>
      </c>
      <c r="B46" s="2" t="s">
        <v>18</v>
      </c>
      <c r="D46" s="3">
        <v>25</v>
      </c>
      <c r="E46" s="4" t="s">
        <v>62</v>
      </c>
      <c r="F46" s="6" t="s">
        <v>103</v>
      </c>
      <c r="H46" s="3">
        <v>4600</v>
      </c>
    </row>
    <row r="47" spans="1:8" ht="13.5">
      <c r="A47" s="1">
        <v>21</v>
      </c>
      <c r="B47" s="5" t="s">
        <v>7</v>
      </c>
      <c r="D47" s="3">
        <v>27</v>
      </c>
      <c r="E47" s="4" t="s">
        <v>65</v>
      </c>
      <c r="F47" s="6" t="s">
        <v>105</v>
      </c>
      <c r="H47" s="3">
        <v>4600</v>
      </c>
    </row>
    <row r="48" spans="1:8" ht="13.5">
      <c r="A48" s="1">
        <v>22</v>
      </c>
      <c r="B48" s="5" t="s">
        <v>5</v>
      </c>
      <c r="D48" s="3">
        <v>29</v>
      </c>
      <c r="E48" s="4" t="s">
        <v>63</v>
      </c>
      <c r="F48" s="6" t="s">
        <v>105</v>
      </c>
      <c r="G48" s="3">
        <v>4032</v>
      </c>
      <c r="H48" s="3">
        <v>4600</v>
      </c>
    </row>
    <row r="49" spans="1:8" ht="13.5">
      <c r="A49" s="1">
        <v>23</v>
      </c>
      <c r="B49" s="2" t="s">
        <v>29</v>
      </c>
      <c r="D49" s="3">
        <v>30</v>
      </c>
      <c r="E49" s="4" t="s">
        <v>54</v>
      </c>
      <c r="F49" s="6" t="s">
        <v>103</v>
      </c>
      <c r="H49" s="3">
        <v>4600</v>
      </c>
    </row>
    <row r="51" ht="13.5">
      <c r="B51" t="s">
        <v>104</v>
      </c>
    </row>
    <row r="52" spans="2:3" ht="13.5">
      <c r="B52" t="s">
        <v>106</v>
      </c>
      <c r="C52">
        <v>1</v>
      </c>
    </row>
    <row r="53" spans="2:3" ht="13.5">
      <c r="B53" t="s">
        <v>107</v>
      </c>
      <c r="C53">
        <v>3</v>
      </c>
    </row>
    <row r="54" spans="2:3" ht="13.5">
      <c r="B54" t="s">
        <v>108</v>
      </c>
      <c r="C54">
        <v>2</v>
      </c>
    </row>
    <row r="55" spans="2:3" ht="13.5">
      <c r="B55" t="s">
        <v>109</v>
      </c>
      <c r="C55">
        <v>2</v>
      </c>
    </row>
    <row r="57" ht="13.5">
      <c r="B57" t="s">
        <v>103</v>
      </c>
    </row>
    <row r="58" spans="2:3" ht="13.5">
      <c r="B58" t="s">
        <v>106</v>
      </c>
      <c r="C58">
        <v>1</v>
      </c>
    </row>
    <row r="59" spans="2:3" ht="13.5">
      <c r="B59" t="s">
        <v>107</v>
      </c>
      <c r="C59">
        <v>6</v>
      </c>
    </row>
    <row r="60" spans="2:3" ht="13.5">
      <c r="B60" t="s">
        <v>108</v>
      </c>
      <c r="C60">
        <v>3</v>
      </c>
    </row>
    <row r="61" spans="2:3" ht="13.5">
      <c r="B61" t="s">
        <v>109</v>
      </c>
      <c r="C61">
        <v>1</v>
      </c>
    </row>
    <row r="62" spans="2:3" ht="13.5">
      <c r="B62" t="s">
        <v>110</v>
      </c>
      <c r="C62">
        <v>3</v>
      </c>
    </row>
    <row r="63" ht="13.5">
      <c r="C63">
        <f>SUM(C52:C62)</f>
        <v>22</v>
      </c>
    </row>
  </sheetData>
  <printOptions horizontalCentered="1"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E9" sqref="E9"/>
    </sheetView>
  </sheetViews>
  <sheetFormatPr defaultColWidth="9.00390625" defaultRowHeight="13.5"/>
  <cols>
    <col min="2" max="2" width="22.375" style="0" bestFit="1" customWidth="1"/>
    <col min="3" max="3" width="13.125" style="0" customWidth="1"/>
    <col min="4" max="4" width="8.25390625" style="9" customWidth="1"/>
  </cols>
  <sheetData>
    <row r="1" spans="1:9" ht="13.5">
      <c r="A1" s="1"/>
      <c r="B1" s="2" t="s">
        <v>67</v>
      </c>
      <c r="C1" s="9" t="s">
        <v>68</v>
      </c>
      <c r="D1" s="9" t="s">
        <v>91</v>
      </c>
      <c r="E1" s="35"/>
      <c r="F1" s="4"/>
      <c r="G1" t="s">
        <v>71</v>
      </c>
      <c r="I1" t="s">
        <v>68</v>
      </c>
    </row>
    <row r="2" spans="1:6" ht="13.5">
      <c r="A2" s="1">
        <v>1</v>
      </c>
      <c r="B2" s="2" t="s">
        <v>6</v>
      </c>
      <c r="C2" s="37"/>
      <c r="E2" s="25">
        <v>39</v>
      </c>
      <c r="F2" s="4" t="s">
        <v>70</v>
      </c>
    </row>
    <row r="3" spans="1:6" ht="13.5">
      <c r="A3" s="1">
        <v>2</v>
      </c>
      <c r="B3" s="2" t="s">
        <v>6</v>
      </c>
      <c r="E3" s="25">
        <v>51</v>
      </c>
      <c r="F3" s="4" t="s">
        <v>70</v>
      </c>
    </row>
    <row r="4" spans="1:6" ht="13.5">
      <c r="A4" s="1"/>
      <c r="B4" s="2"/>
      <c r="E4" s="36"/>
      <c r="F4" s="4"/>
    </row>
    <row r="5" spans="1:7" ht="13.5">
      <c r="A5" s="1">
        <v>3</v>
      </c>
      <c r="B5" s="5" t="s">
        <v>18</v>
      </c>
      <c r="C5" s="37" t="s">
        <v>74</v>
      </c>
      <c r="D5" s="9" t="s">
        <v>58</v>
      </c>
      <c r="E5" s="3">
        <v>56</v>
      </c>
      <c r="F5" s="4" t="s">
        <v>70</v>
      </c>
      <c r="G5" t="s">
        <v>72</v>
      </c>
    </row>
    <row r="6" spans="1:6" ht="13.5">
      <c r="A6" s="1">
        <v>4</v>
      </c>
      <c r="B6" s="2" t="s">
        <v>10</v>
      </c>
      <c r="C6" s="9" t="s">
        <v>4</v>
      </c>
      <c r="E6" s="3">
        <v>31</v>
      </c>
      <c r="F6" s="4" t="s">
        <v>70</v>
      </c>
    </row>
    <row r="7" spans="1:6" ht="13.5">
      <c r="A7" s="1">
        <v>5</v>
      </c>
      <c r="B7" s="2" t="s">
        <v>17</v>
      </c>
      <c r="C7" s="37" t="s">
        <v>74</v>
      </c>
      <c r="D7" s="9" t="s">
        <v>92</v>
      </c>
      <c r="E7" s="3">
        <v>66</v>
      </c>
      <c r="F7" s="4" t="s">
        <v>70</v>
      </c>
    </row>
    <row r="8" spans="1:6" ht="13.5">
      <c r="A8" s="1">
        <v>6</v>
      </c>
      <c r="B8" s="2" t="s">
        <v>5</v>
      </c>
      <c r="C8" s="9" t="s">
        <v>69</v>
      </c>
      <c r="E8" s="3">
        <v>53</v>
      </c>
      <c r="F8" s="4" t="s">
        <v>70</v>
      </c>
    </row>
    <row r="9" spans="1:7" ht="13.5">
      <c r="A9" s="1">
        <v>7</v>
      </c>
      <c r="B9" s="43" t="s">
        <v>3</v>
      </c>
      <c r="C9" s="9" t="s">
        <v>4</v>
      </c>
      <c r="E9" s="85">
        <v>37</v>
      </c>
      <c r="F9" s="4" t="s">
        <v>70</v>
      </c>
      <c r="G9" t="s">
        <v>73</v>
      </c>
    </row>
    <row r="10" spans="1:7" ht="13.5">
      <c r="A10" s="1">
        <v>8</v>
      </c>
      <c r="B10" s="2" t="s">
        <v>7</v>
      </c>
      <c r="C10" t="s">
        <v>75</v>
      </c>
      <c r="D10" s="9" t="s">
        <v>92</v>
      </c>
      <c r="E10" s="3">
        <v>55</v>
      </c>
      <c r="F10" s="4" t="s">
        <v>70</v>
      </c>
      <c r="G10" t="s">
        <v>72</v>
      </c>
    </row>
    <row r="11" spans="1:6" ht="13.5">
      <c r="A11" s="1">
        <v>9</v>
      </c>
      <c r="B11" s="2" t="s">
        <v>9</v>
      </c>
      <c r="C11" s="9" t="s">
        <v>4</v>
      </c>
      <c r="E11" s="3">
        <v>88</v>
      </c>
      <c r="F11" s="4" t="s">
        <v>70</v>
      </c>
    </row>
    <row r="12" spans="1:6" ht="13.5">
      <c r="A12" s="1">
        <v>10</v>
      </c>
      <c r="B12" s="2" t="s">
        <v>13</v>
      </c>
      <c r="C12" s="37" t="s">
        <v>74</v>
      </c>
      <c r="D12" s="9" t="s">
        <v>92</v>
      </c>
      <c r="E12" s="3">
        <v>72</v>
      </c>
      <c r="F12" s="4" t="s">
        <v>70</v>
      </c>
    </row>
    <row r="13" spans="1:6" ht="13.5">
      <c r="A13" s="1">
        <v>11</v>
      </c>
      <c r="B13" s="2" t="s">
        <v>28</v>
      </c>
      <c r="C13" t="s">
        <v>75</v>
      </c>
      <c r="D13" s="9" t="s">
        <v>93</v>
      </c>
      <c r="E13" s="3">
        <v>52</v>
      </c>
      <c r="F13" s="4" t="s">
        <v>70</v>
      </c>
    </row>
    <row r="14" spans="1:6" ht="13.5">
      <c r="A14" s="38">
        <v>12</v>
      </c>
      <c r="B14" s="5" t="s">
        <v>19</v>
      </c>
      <c r="C14" s="38" t="s">
        <v>76</v>
      </c>
      <c r="D14" s="40" t="s">
        <v>92</v>
      </c>
      <c r="E14" s="31">
        <v>90</v>
      </c>
      <c r="F14" s="39" t="s">
        <v>77</v>
      </c>
    </row>
    <row r="15" spans="1:6" ht="13.5">
      <c r="A15" s="38">
        <v>13</v>
      </c>
      <c r="B15" s="5" t="s">
        <v>8</v>
      </c>
      <c r="C15" s="38" t="s">
        <v>78</v>
      </c>
      <c r="D15" s="40" t="s">
        <v>92</v>
      </c>
      <c r="E15" s="31">
        <v>33</v>
      </c>
      <c r="F15" s="39" t="s">
        <v>79</v>
      </c>
    </row>
    <row r="16" spans="1:6" ht="13.5">
      <c r="A16" s="38">
        <v>14</v>
      </c>
      <c r="B16" s="5" t="s">
        <v>12</v>
      </c>
      <c r="C16" s="38" t="s">
        <v>80</v>
      </c>
      <c r="D16" s="40" t="s">
        <v>92</v>
      </c>
      <c r="E16" s="31">
        <v>54</v>
      </c>
      <c r="F16" s="39" t="s">
        <v>79</v>
      </c>
    </row>
    <row r="17" spans="1:6" ht="13.5">
      <c r="A17" s="38">
        <v>15</v>
      </c>
      <c r="B17" s="5" t="s">
        <v>20</v>
      </c>
      <c r="C17" s="38" t="s">
        <v>81</v>
      </c>
      <c r="D17" s="40" t="s">
        <v>94</v>
      </c>
      <c r="E17" s="31">
        <v>35</v>
      </c>
      <c r="F17" s="39" t="s">
        <v>82</v>
      </c>
    </row>
    <row r="18" spans="1:6" ht="13.5">
      <c r="A18" s="38">
        <v>16</v>
      </c>
      <c r="B18" s="5" t="s">
        <v>27</v>
      </c>
      <c r="C18" s="38" t="s">
        <v>83</v>
      </c>
      <c r="D18" s="40" t="s">
        <v>95</v>
      </c>
      <c r="E18" s="31">
        <v>50</v>
      </c>
      <c r="F18" s="39" t="s">
        <v>84</v>
      </c>
    </row>
    <row r="19" spans="1:6" ht="13.5">
      <c r="A19" s="38">
        <v>17</v>
      </c>
      <c r="B19" s="5" t="s">
        <v>22</v>
      </c>
      <c r="C19" s="38" t="s">
        <v>81</v>
      </c>
      <c r="D19" s="40" t="s">
        <v>93</v>
      </c>
      <c r="E19" s="31">
        <v>63</v>
      </c>
      <c r="F19" s="39" t="s">
        <v>82</v>
      </c>
    </row>
    <row r="20" spans="1:6" ht="13.5">
      <c r="A20" s="38">
        <v>18</v>
      </c>
      <c r="B20" s="5" t="s">
        <v>24</v>
      </c>
      <c r="C20" s="38" t="s">
        <v>85</v>
      </c>
      <c r="D20" s="40" t="s">
        <v>95</v>
      </c>
      <c r="E20" s="31">
        <v>44</v>
      </c>
      <c r="F20" s="39" t="s">
        <v>86</v>
      </c>
    </row>
    <row r="21" spans="1:6" ht="13.5">
      <c r="A21" s="38">
        <v>19</v>
      </c>
      <c r="B21" s="5" t="s">
        <v>25</v>
      </c>
      <c r="C21" s="38" t="s">
        <v>87</v>
      </c>
      <c r="D21" s="40" t="s">
        <v>94</v>
      </c>
      <c r="E21" s="31">
        <v>99</v>
      </c>
      <c r="F21" s="39" t="s">
        <v>88</v>
      </c>
    </row>
    <row r="22" spans="1:6" ht="13.5">
      <c r="A22" s="38">
        <v>20</v>
      </c>
      <c r="B22" s="5" t="s">
        <v>29</v>
      </c>
      <c r="C22" s="38" t="s">
        <v>89</v>
      </c>
      <c r="D22" s="40" t="s">
        <v>94</v>
      </c>
      <c r="E22" s="31">
        <v>41</v>
      </c>
      <c r="F22" s="39" t="s">
        <v>90</v>
      </c>
    </row>
    <row r="23" spans="1:6" ht="13.5">
      <c r="A23" s="38">
        <v>21</v>
      </c>
      <c r="B23" s="5" t="s">
        <v>21</v>
      </c>
      <c r="C23" s="38" t="s">
        <v>75</v>
      </c>
      <c r="D23" s="40" t="s">
        <v>111</v>
      </c>
      <c r="E23" s="31">
        <v>36</v>
      </c>
      <c r="F23" s="39" t="s">
        <v>102</v>
      </c>
    </row>
    <row r="24" spans="1:6" ht="13.5">
      <c r="A24" s="1"/>
      <c r="B24" s="1"/>
      <c r="C24" s="1"/>
      <c r="D24" s="42"/>
      <c r="E24" s="25"/>
      <c r="F24" s="41"/>
    </row>
    <row r="25" spans="1:6" ht="13.5">
      <c r="A25" s="1"/>
      <c r="B25" s="1"/>
      <c r="C25" s="1"/>
      <c r="D25" s="42"/>
      <c r="E25" s="25"/>
      <c r="F25" s="41"/>
    </row>
    <row r="26" ht="13.5">
      <c r="B26" s="2" t="s">
        <v>96</v>
      </c>
    </row>
    <row r="27" spans="2:3" ht="13.5">
      <c r="B27" s="2" t="s">
        <v>97</v>
      </c>
      <c r="C27">
        <v>3</v>
      </c>
    </row>
    <row r="28" spans="2:3" ht="13.5">
      <c r="B28" s="1" t="s">
        <v>98</v>
      </c>
      <c r="C28">
        <v>2</v>
      </c>
    </row>
    <row r="29" spans="2:4" ht="13.5">
      <c r="B29" s="1" t="s">
        <v>99</v>
      </c>
      <c r="C29">
        <v>1</v>
      </c>
      <c r="D29" s="9">
        <f>SUM(C27:C29)</f>
        <v>6</v>
      </c>
    </row>
    <row r="30" ht="13.5">
      <c r="B30" s="1"/>
    </row>
    <row r="31" ht="13.5">
      <c r="B31" s="1" t="s">
        <v>100</v>
      </c>
    </row>
    <row r="32" spans="2:3" ht="13.5">
      <c r="B32" s="1" t="s">
        <v>97</v>
      </c>
      <c r="C32">
        <v>4</v>
      </c>
    </row>
    <row r="33" spans="2:3" ht="13.5">
      <c r="B33" s="1" t="s">
        <v>46</v>
      </c>
      <c r="C33">
        <v>1</v>
      </c>
    </row>
    <row r="34" spans="2:3" ht="13.5">
      <c r="B34" s="1" t="s">
        <v>99</v>
      </c>
      <c r="C34">
        <v>1</v>
      </c>
    </row>
    <row r="35" spans="2:4" ht="13.5">
      <c r="B35" s="1" t="s">
        <v>101</v>
      </c>
      <c r="C35">
        <v>3</v>
      </c>
      <c r="D35" s="9">
        <f>SUM(C32:C35)</f>
        <v>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20">
      <selection activeCell="E28" sqref="E28"/>
    </sheetView>
  </sheetViews>
  <sheetFormatPr defaultColWidth="9.00390625" defaultRowHeight="13.5"/>
  <cols>
    <col min="1" max="1" width="4.75390625" style="52" customWidth="1"/>
    <col min="2" max="2" width="22.375" style="52" bestFit="1" customWidth="1"/>
    <col min="3" max="3" width="11.75390625" style="52" customWidth="1"/>
    <col min="4" max="6" width="9.00390625" style="52" customWidth="1"/>
    <col min="7" max="7" width="6.875" style="52" customWidth="1"/>
    <col min="8" max="8" width="9.00390625" style="52" customWidth="1"/>
    <col min="9" max="9" width="15.875" style="52" customWidth="1"/>
    <col min="10" max="16384" width="9.00390625" style="52" customWidth="1"/>
  </cols>
  <sheetData>
    <row r="1" spans="1:13" ht="13.5">
      <c r="A1" s="44"/>
      <c r="B1" s="45" t="s">
        <v>67</v>
      </c>
      <c r="C1" s="46" t="s">
        <v>112</v>
      </c>
      <c r="D1" s="35"/>
      <c r="E1" s="47" t="s">
        <v>113</v>
      </c>
      <c r="F1" s="47"/>
      <c r="G1" s="88" t="s">
        <v>0</v>
      </c>
      <c r="H1" s="88"/>
      <c r="I1" s="88"/>
      <c r="J1" s="49" t="s">
        <v>114</v>
      </c>
      <c r="K1" s="50" t="s">
        <v>112</v>
      </c>
      <c r="L1" s="47"/>
      <c r="M1" s="51"/>
    </row>
    <row r="2" spans="1:13" ht="13.5">
      <c r="A2" s="53">
        <v>1</v>
      </c>
      <c r="B2" s="45" t="s">
        <v>28</v>
      </c>
      <c r="C2" s="54" t="s">
        <v>115</v>
      </c>
      <c r="D2" s="3">
        <v>52</v>
      </c>
      <c r="E2" s="77" t="s">
        <v>158</v>
      </c>
      <c r="F2" s="47"/>
      <c r="G2" s="44">
        <v>1</v>
      </c>
      <c r="H2" s="19">
        <v>1</v>
      </c>
      <c r="I2" s="55" t="s">
        <v>9</v>
      </c>
      <c r="J2" s="56" t="s">
        <v>117</v>
      </c>
      <c r="K2" s="57" t="s">
        <v>143</v>
      </c>
      <c r="L2" s="58" t="s">
        <v>146</v>
      </c>
      <c r="M2" s="50" t="s">
        <v>58</v>
      </c>
    </row>
    <row r="3" spans="1:13" ht="13.5">
      <c r="A3" s="53">
        <v>2</v>
      </c>
      <c r="B3" s="59" t="s">
        <v>6</v>
      </c>
      <c r="C3" s="79" t="s">
        <v>103</v>
      </c>
      <c r="D3" s="33">
        <v>51</v>
      </c>
      <c r="E3" s="47" t="s">
        <v>58</v>
      </c>
      <c r="F3" s="47"/>
      <c r="G3" s="44">
        <v>2</v>
      </c>
      <c r="H3" s="19">
        <v>2</v>
      </c>
      <c r="I3" s="55" t="s">
        <v>10</v>
      </c>
      <c r="J3" s="56" t="s">
        <v>117</v>
      </c>
      <c r="K3" s="75" t="s">
        <v>154</v>
      </c>
      <c r="L3" s="58" t="s">
        <v>117</v>
      </c>
      <c r="M3" s="3"/>
    </row>
    <row r="4" spans="1:13" ht="13.5">
      <c r="A4" s="53">
        <v>3</v>
      </c>
      <c r="B4" s="45" t="s">
        <v>18</v>
      </c>
      <c r="C4" s="60" t="s">
        <v>120</v>
      </c>
      <c r="D4" s="33">
        <v>56</v>
      </c>
      <c r="E4" s="47" t="s">
        <v>121</v>
      </c>
      <c r="F4" s="47"/>
      <c r="G4" s="44">
        <v>3</v>
      </c>
      <c r="H4" s="3">
        <v>3</v>
      </c>
      <c r="I4" s="45" t="s">
        <v>20</v>
      </c>
      <c r="J4" s="51" t="s">
        <v>122</v>
      </c>
      <c r="K4" s="50" t="s">
        <v>144</v>
      </c>
      <c r="L4" s="61" t="s">
        <v>182</v>
      </c>
      <c r="M4" s="57" t="s">
        <v>183</v>
      </c>
    </row>
    <row r="5" spans="1:14" ht="13.5">
      <c r="A5" s="53">
        <v>4</v>
      </c>
      <c r="B5" s="45" t="s">
        <v>10</v>
      </c>
      <c r="C5" s="46" t="s">
        <v>4</v>
      </c>
      <c r="D5" s="3">
        <v>31</v>
      </c>
      <c r="E5" s="47"/>
      <c r="F5" s="47"/>
      <c r="G5" s="44">
        <v>4</v>
      </c>
      <c r="H5" s="3">
        <v>5</v>
      </c>
      <c r="I5" s="45" t="s">
        <v>19</v>
      </c>
      <c r="J5" s="51" t="s">
        <v>124</v>
      </c>
      <c r="K5" s="31" t="s">
        <v>153</v>
      </c>
      <c r="L5" s="62" t="s">
        <v>125</v>
      </c>
      <c r="M5" s="19"/>
      <c r="N5" s="19">
        <v>4</v>
      </c>
    </row>
    <row r="6" spans="1:14" ht="13.5">
      <c r="A6" s="53">
        <v>5</v>
      </c>
      <c r="B6" s="45" t="s">
        <v>17</v>
      </c>
      <c r="C6" s="54" t="s">
        <v>123</v>
      </c>
      <c r="D6" s="3">
        <v>66</v>
      </c>
      <c r="E6" s="78" t="s">
        <v>157</v>
      </c>
      <c r="F6" s="47"/>
      <c r="G6" s="44">
        <v>5</v>
      </c>
      <c r="H6" s="3">
        <v>6</v>
      </c>
      <c r="I6" s="45" t="s">
        <v>12</v>
      </c>
      <c r="J6" s="51" t="s">
        <v>117</v>
      </c>
      <c r="K6" s="50" t="s">
        <v>144</v>
      </c>
      <c r="L6" s="61" t="s">
        <v>151</v>
      </c>
      <c r="M6" s="50" t="s">
        <v>92</v>
      </c>
      <c r="N6" s="3"/>
    </row>
    <row r="7" spans="1:14" ht="13.5">
      <c r="A7" s="53">
        <v>6</v>
      </c>
      <c r="B7" s="45" t="s">
        <v>5</v>
      </c>
      <c r="C7" s="46" t="s">
        <v>126</v>
      </c>
      <c r="D7" s="3">
        <v>53</v>
      </c>
      <c r="E7" s="47"/>
      <c r="F7" s="47"/>
      <c r="G7" s="44">
        <v>6</v>
      </c>
      <c r="H7" s="3">
        <v>7</v>
      </c>
      <c r="I7" s="45" t="s">
        <v>27</v>
      </c>
      <c r="J7" s="51" t="s">
        <v>122</v>
      </c>
      <c r="K7" s="31" t="s">
        <v>153</v>
      </c>
      <c r="L7" s="62" t="s">
        <v>122</v>
      </c>
      <c r="M7" s="3"/>
      <c r="N7" s="3"/>
    </row>
    <row r="8" spans="1:14" ht="13.5">
      <c r="A8" s="53">
        <v>7</v>
      </c>
      <c r="B8" s="45" t="s">
        <v>3</v>
      </c>
      <c r="C8" s="46" t="s">
        <v>4</v>
      </c>
      <c r="D8" s="3">
        <v>37</v>
      </c>
      <c r="E8" s="47"/>
      <c r="F8" s="47"/>
      <c r="G8" s="44">
        <v>7</v>
      </c>
      <c r="H8" s="3">
        <v>9</v>
      </c>
      <c r="I8" s="45" t="s">
        <v>22</v>
      </c>
      <c r="J8" s="51" t="s">
        <v>23</v>
      </c>
      <c r="K8" s="50" t="s">
        <v>144</v>
      </c>
      <c r="L8" s="61" t="s">
        <v>150</v>
      </c>
      <c r="M8" s="50" t="s">
        <v>65</v>
      </c>
      <c r="N8" s="3">
        <v>8</v>
      </c>
    </row>
    <row r="9" spans="1:14" ht="13.5">
      <c r="A9" s="53">
        <v>8</v>
      </c>
      <c r="B9" s="45" t="s">
        <v>7</v>
      </c>
      <c r="C9" s="76" t="s">
        <v>156</v>
      </c>
      <c r="D9" s="3">
        <v>55</v>
      </c>
      <c r="E9" s="97"/>
      <c r="F9" s="47"/>
      <c r="G9" s="44">
        <v>8</v>
      </c>
      <c r="H9" s="3">
        <v>10</v>
      </c>
      <c r="I9" s="45" t="s">
        <v>13</v>
      </c>
      <c r="J9" s="51" t="s">
        <v>124</v>
      </c>
      <c r="K9" s="31" t="s">
        <v>153</v>
      </c>
      <c r="L9" s="62" t="s">
        <v>124</v>
      </c>
      <c r="M9" s="51"/>
      <c r="N9" s="51"/>
    </row>
    <row r="10" spans="1:14" ht="13.5">
      <c r="A10" s="53">
        <v>9</v>
      </c>
      <c r="B10" s="45" t="s">
        <v>9</v>
      </c>
      <c r="C10" s="46" t="s">
        <v>4</v>
      </c>
      <c r="D10" s="3">
        <v>88</v>
      </c>
      <c r="E10" s="47"/>
      <c r="F10" s="47"/>
      <c r="G10" s="44">
        <v>9</v>
      </c>
      <c r="H10" s="3">
        <v>11</v>
      </c>
      <c r="I10" s="45" t="s">
        <v>14</v>
      </c>
      <c r="J10" s="51" t="s">
        <v>11</v>
      </c>
      <c r="K10" s="50" t="s">
        <v>120</v>
      </c>
      <c r="L10" s="61" t="s">
        <v>129</v>
      </c>
      <c r="M10" s="51"/>
      <c r="N10" s="51"/>
    </row>
    <row r="11" spans="1:14" ht="13.5">
      <c r="A11" s="53">
        <v>10</v>
      </c>
      <c r="B11" s="45" t="s">
        <v>13</v>
      </c>
      <c r="C11" s="46" t="s">
        <v>123</v>
      </c>
      <c r="D11" s="3">
        <v>72</v>
      </c>
      <c r="E11" s="47" t="s">
        <v>92</v>
      </c>
      <c r="F11" s="47"/>
      <c r="G11" s="44">
        <v>10</v>
      </c>
      <c r="H11" s="3">
        <v>13</v>
      </c>
      <c r="I11" s="45" t="s">
        <v>24</v>
      </c>
      <c r="J11" s="51" t="s">
        <v>122</v>
      </c>
      <c r="K11" s="50" t="s">
        <v>115</v>
      </c>
      <c r="L11" s="62" t="s">
        <v>122</v>
      </c>
      <c r="M11" s="3"/>
      <c r="N11" s="3">
        <v>12</v>
      </c>
    </row>
    <row r="12" spans="1:14" ht="13.5">
      <c r="A12" s="53">
        <v>11</v>
      </c>
      <c r="B12" s="45" t="s">
        <v>147</v>
      </c>
      <c r="C12" s="46" t="s">
        <v>120</v>
      </c>
      <c r="D12" s="33">
        <v>39</v>
      </c>
      <c r="E12" s="47" t="s">
        <v>92</v>
      </c>
      <c r="F12" s="47"/>
      <c r="G12" s="44">
        <v>11</v>
      </c>
      <c r="H12" s="3">
        <v>14</v>
      </c>
      <c r="I12" s="45" t="s">
        <v>8</v>
      </c>
      <c r="J12" s="63" t="s">
        <v>119</v>
      </c>
      <c r="K12" s="50" t="s">
        <v>127</v>
      </c>
      <c r="L12" s="62" t="s">
        <v>119</v>
      </c>
      <c r="M12" s="3"/>
      <c r="N12" s="3"/>
    </row>
    <row r="13" spans="1:14" ht="13.5">
      <c r="A13" s="44"/>
      <c r="B13" s="45" t="s">
        <v>130</v>
      </c>
      <c r="D13" s="3"/>
      <c r="E13" s="51"/>
      <c r="F13" s="51"/>
      <c r="G13" s="44">
        <v>12</v>
      </c>
      <c r="H13" s="3">
        <v>15</v>
      </c>
      <c r="I13" s="59" t="s">
        <v>6</v>
      </c>
      <c r="J13" s="51" t="s">
        <v>11</v>
      </c>
      <c r="K13" s="50" t="s">
        <v>120</v>
      </c>
      <c r="L13" s="61" t="s">
        <v>11</v>
      </c>
      <c r="M13" s="3"/>
      <c r="N13" s="3"/>
    </row>
    <row r="14" spans="1:14" ht="13.5">
      <c r="A14" s="64">
        <v>12</v>
      </c>
      <c r="B14" s="45" t="s">
        <v>8</v>
      </c>
      <c r="C14" s="52" t="s">
        <v>127</v>
      </c>
      <c r="D14" s="3">
        <v>33</v>
      </c>
      <c r="E14" s="47" t="s">
        <v>128</v>
      </c>
      <c r="F14" s="47"/>
      <c r="G14" s="44">
        <v>13</v>
      </c>
      <c r="H14" s="3">
        <v>16</v>
      </c>
      <c r="I14" s="45" t="s">
        <v>25</v>
      </c>
      <c r="J14" s="51" t="s">
        <v>122</v>
      </c>
      <c r="K14" s="50" t="s">
        <v>145</v>
      </c>
      <c r="L14" s="61" t="s">
        <v>149</v>
      </c>
      <c r="M14" s="50" t="s">
        <v>152</v>
      </c>
      <c r="N14" s="3"/>
    </row>
    <row r="15" spans="1:14" ht="13.5">
      <c r="A15" s="64">
        <v>13</v>
      </c>
      <c r="B15" s="45" t="s">
        <v>12</v>
      </c>
      <c r="C15" s="52" t="s">
        <v>118</v>
      </c>
      <c r="D15" s="3">
        <v>54</v>
      </c>
      <c r="E15" s="83" t="s">
        <v>58</v>
      </c>
      <c r="F15" s="47"/>
      <c r="G15" s="44">
        <v>14</v>
      </c>
      <c r="H15" s="3">
        <v>18</v>
      </c>
      <c r="I15" s="45" t="s">
        <v>26</v>
      </c>
      <c r="J15" s="51" t="s">
        <v>122</v>
      </c>
      <c r="K15" s="31" t="s">
        <v>74</v>
      </c>
      <c r="L15" s="61" t="s">
        <v>99</v>
      </c>
      <c r="M15" s="3"/>
      <c r="N15" s="3">
        <v>17</v>
      </c>
    </row>
    <row r="16" spans="1:14" ht="13.5">
      <c r="A16" s="64">
        <v>14</v>
      </c>
      <c r="B16" s="45" t="s">
        <v>19</v>
      </c>
      <c r="C16" s="52" t="s">
        <v>115</v>
      </c>
      <c r="D16" s="3">
        <v>90</v>
      </c>
      <c r="E16" s="77" t="s">
        <v>157</v>
      </c>
      <c r="F16" s="47"/>
      <c r="G16" s="44">
        <v>15</v>
      </c>
      <c r="H16" s="3">
        <v>19</v>
      </c>
      <c r="I16" s="65" t="s">
        <v>131</v>
      </c>
      <c r="J16" s="51" t="s">
        <v>122</v>
      </c>
      <c r="K16" s="31" t="s">
        <v>154</v>
      </c>
      <c r="L16" s="61" t="s">
        <v>155</v>
      </c>
      <c r="M16" s="3"/>
      <c r="N16" s="3"/>
    </row>
    <row r="17" spans="1:14" ht="13.5">
      <c r="A17" s="44"/>
      <c r="B17" s="45" t="s">
        <v>132</v>
      </c>
      <c r="D17" s="3"/>
      <c r="E17" s="47"/>
      <c r="F17" s="47"/>
      <c r="G17" s="44">
        <v>16</v>
      </c>
      <c r="H17" s="3">
        <v>20</v>
      </c>
      <c r="I17" s="45" t="s">
        <v>21</v>
      </c>
      <c r="J17" s="51" t="s">
        <v>122</v>
      </c>
      <c r="K17" s="50" t="s">
        <v>115</v>
      </c>
      <c r="L17" s="62" t="s">
        <v>124</v>
      </c>
      <c r="M17" s="3"/>
      <c r="N17" s="3"/>
    </row>
    <row r="18" spans="1:14" ht="13.5">
      <c r="A18" s="66">
        <v>15</v>
      </c>
      <c r="B18" s="45" t="s">
        <v>27</v>
      </c>
      <c r="C18" s="52" t="s">
        <v>123</v>
      </c>
      <c r="D18" s="3">
        <v>50</v>
      </c>
      <c r="E18" s="83" t="s">
        <v>159</v>
      </c>
      <c r="F18" s="47"/>
      <c r="G18" s="44">
        <v>17</v>
      </c>
      <c r="H18" s="3">
        <v>22</v>
      </c>
      <c r="I18" s="45" t="s">
        <v>17</v>
      </c>
      <c r="J18" s="51" t="s">
        <v>124</v>
      </c>
      <c r="K18" s="50" t="s">
        <v>145</v>
      </c>
      <c r="L18" s="61" t="s">
        <v>151</v>
      </c>
      <c r="M18" s="50" t="s">
        <v>92</v>
      </c>
      <c r="N18" s="3">
        <v>21</v>
      </c>
    </row>
    <row r="19" spans="1:14" ht="13.5">
      <c r="A19" s="66">
        <v>16</v>
      </c>
      <c r="B19" s="45" t="s">
        <v>22</v>
      </c>
      <c r="C19" s="52" t="s">
        <v>118</v>
      </c>
      <c r="D19" s="3">
        <v>63</v>
      </c>
      <c r="E19" s="47" t="s">
        <v>65</v>
      </c>
      <c r="F19" s="47"/>
      <c r="G19" s="44">
        <v>18</v>
      </c>
      <c r="H19" s="3">
        <v>23</v>
      </c>
      <c r="I19" s="45" t="s">
        <v>28</v>
      </c>
      <c r="J19" s="51" t="s">
        <v>122</v>
      </c>
      <c r="K19" s="50" t="s">
        <v>115</v>
      </c>
      <c r="L19" s="62" t="s">
        <v>124</v>
      </c>
      <c r="M19" s="3"/>
      <c r="N19" s="3"/>
    </row>
    <row r="20" spans="1:14" ht="13.5">
      <c r="A20" s="66">
        <v>17</v>
      </c>
      <c r="B20" s="45" t="s">
        <v>24</v>
      </c>
      <c r="C20" s="52" t="s">
        <v>115</v>
      </c>
      <c r="D20" s="3">
        <v>44</v>
      </c>
      <c r="E20" s="77" t="s">
        <v>159</v>
      </c>
      <c r="F20" s="47"/>
      <c r="G20" s="44">
        <v>19</v>
      </c>
      <c r="H20" s="3">
        <v>24</v>
      </c>
      <c r="I20" s="45" t="s">
        <v>3</v>
      </c>
      <c r="J20" s="63" t="s">
        <v>133</v>
      </c>
      <c r="K20" s="50" t="s">
        <v>118</v>
      </c>
      <c r="L20" s="62" t="s">
        <v>133</v>
      </c>
      <c r="M20" s="3"/>
      <c r="N20" s="3"/>
    </row>
    <row r="21" spans="1:14" ht="13.5">
      <c r="A21" s="66">
        <v>18</v>
      </c>
      <c r="B21" s="45" t="s">
        <v>25</v>
      </c>
      <c r="C21" s="52" t="s">
        <v>123</v>
      </c>
      <c r="D21" s="3">
        <v>99</v>
      </c>
      <c r="E21" s="96" t="s">
        <v>179</v>
      </c>
      <c r="F21" s="47"/>
      <c r="G21" s="44">
        <v>20</v>
      </c>
      <c r="H21" s="3">
        <v>25</v>
      </c>
      <c r="I21" s="45" t="s">
        <v>18</v>
      </c>
      <c r="J21" s="51" t="s">
        <v>11</v>
      </c>
      <c r="K21" s="31" t="s">
        <v>154</v>
      </c>
      <c r="L21" s="61" t="s">
        <v>129</v>
      </c>
      <c r="M21" s="3"/>
      <c r="N21" s="3"/>
    </row>
    <row r="22" spans="1:14" ht="13.5">
      <c r="A22" s="66">
        <v>19</v>
      </c>
      <c r="B22" s="45" t="s">
        <v>20</v>
      </c>
      <c r="C22" s="67" t="s">
        <v>123</v>
      </c>
      <c r="D22" s="19">
        <v>35</v>
      </c>
      <c r="E22" s="78" t="s">
        <v>159</v>
      </c>
      <c r="F22" s="47"/>
      <c r="G22" s="44">
        <v>21</v>
      </c>
      <c r="H22" s="3">
        <v>27</v>
      </c>
      <c r="I22" s="45" t="s">
        <v>7</v>
      </c>
      <c r="J22" s="51" t="s">
        <v>117</v>
      </c>
      <c r="K22" s="68" t="s">
        <v>127</v>
      </c>
      <c r="L22" s="62" t="s">
        <v>119</v>
      </c>
      <c r="M22" s="3"/>
      <c r="N22" s="3">
        <v>26</v>
      </c>
    </row>
    <row r="23" spans="1:14" ht="13.5">
      <c r="A23" s="66">
        <v>20</v>
      </c>
      <c r="B23" s="55" t="s">
        <v>29</v>
      </c>
      <c r="C23" s="69" t="s">
        <v>118</v>
      </c>
      <c r="D23" s="19">
        <v>41</v>
      </c>
      <c r="E23" s="78" t="s">
        <v>180</v>
      </c>
      <c r="F23" s="47"/>
      <c r="G23" s="44">
        <v>22</v>
      </c>
      <c r="H23" s="3">
        <v>29</v>
      </c>
      <c r="I23" s="45" t="s">
        <v>5</v>
      </c>
      <c r="J23" s="63" t="s">
        <v>125</v>
      </c>
      <c r="K23" s="50" t="s">
        <v>115</v>
      </c>
      <c r="L23" s="62" t="s">
        <v>125</v>
      </c>
      <c r="M23" s="3"/>
      <c r="N23" s="3">
        <v>28</v>
      </c>
    </row>
    <row r="24" spans="1:13" ht="13.5">
      <c r="A24" s="66">
        <v>21</v>
      </c>
      <c r="B24" s="55" t="s">
        <v>21</v>
      </c>
      <c r="C24" s="70" t="s">
        <v>115</v>
      </c>
      <c r="D24" s="3">
        <v>36</v>
      </c>
      <c r="E24" s="47" t="s">
        <v>116</v>
      </c>
      <c r="F24" s="47"/>
      <c r="G24" s="44">
        <v>23</v>
      </c>
      <c r="H24" s="3">
        <v>30</v>
      </c>
      <c r="I24" s="45" t="s">
        <v>29</v>
      </c>
      <c r="J24" s="51" t="s">
        <v>23</v>
      </c>
      <c r="K24" s="50" t="s">
        <v>144</v>
      </c>
      <c r="L24" s="61" t="s">
        <v>175</v>
      </c>
      <c r="M24" s="73" t="s">
        <v>152</v>
      </c>
    </row>
    <row r="25" spans="1:8" ht="13.5">
      <c r="A25" s="44"/>
      <c r="B25" s="45" t="s">
        <v>134</v>
      </c>
      <c r="C25" s="46"/>
      <c r="D25" s="3"/>
      <c r="E25" s="47"/>
      <c r="F25" s="47"/>
      <c r="G25" s="3"/>
      <c r="H25" s="3"/>
    </row>
    <row r="26" spans="1:10" ht="13.5">
      <c r="A26" s="44"/>
      <c r="B26" s="45"/>
      <c r="D26" s="3"/>
      <c r="E26" s="51"/>
      <c r="F26" s="51"/>
      <c r="G26" s="3"/>
      <c r="H26" s="3"/>
      <c r="I26" s="48" t="s">
        <v>137</v>
      </c>
      <c r="J26" s="93">
        <f>SUM(J27:J29)</f>
        <v>9</v>
      </c>
    </row>
    <row r="27" spans="1:11" ht="13.5">
      <c r="A27" s="44"/>
      <c r="B27" s="71" t="s">
        <v>135</v>
      </c>
      <c r="C27" s="52">
        <v>7</v>
      </c>
      <c r="D27" s="3"/>
      <c r="E27" s="51"/>
      <c r="F27" s="51"/>
      <c r="G27" s="3"/>
      <c r="H27" s="3"/>
      <c r="I27" s="45" t="s">
        <v>138</v>
      </c>
      <c r="J27" s="52">
        <v>4</v>
      </c>
      <c r="K27" s="73" t="s">
        <v>189</v>
      </c>
    </row>
    <row r="28" spans="1:11" ht="13.5">
      <c r="A28" s="44"/>
      <c r="B28" s="71" t="s">
        <v>136</v>
      </c>
      <c r="C28" s="52">
        <v>8</v>
      </c>
      <c r="D28" s="3"/>
      <c r="E28" s="51"/>
      <c r="F28" s="51"/>
      <c r="G28" s="3"/>
      <c r="H28" s="3"/>
      <c r="I28" s="45" t="s">
        <v>139</v>
      </c>
      <c r="J28" s="52">
        <v>3</v>
      </c>
      <c r="K28" s="73" t="s">
        <v>190</v>
      </c>
    </row>
    <row r="29" spans="1:11" ht="13.5">
      <c r="A29" s="44"/>
      <c r="B29" s="72"/>
      <c r="D29" s="3"/>
      <c r="E29" s="51"/>
      <c r="F29" s="51"/>
      <c r="G29" s="3"/>
      <c r="H29" s="3"/>
      <c r="I29" s="45" t="s">
        <v>140</v>
      </c>
      <c r="J29" s="52">
        <v>2</v>
      </c>
      <c r="K29" s="73" t="s">
        <v>185</v>
      </c>
    </row>
    <row r="30" spans="1:10" ht="13.5">
      <c r="A30" s="44"/>
      <c r="B30" s="48" t="s">
        <v>137</v>
      </c>
      <c r="D30" s="3"/>
      <c r="E30" s="51"/>
      <c r="F30" s="51"/>
      <c r="G30" s="3"/>
      <c r="H30" s="3"/>
      <c r="I30" s="48" t="s">
        <v>141</v>
      </c>
      <c r="J30" s="93">
        <f>SUM(J31:J35)</f>
        <v>7</v>
      </c>
    </row>
    <row r="31" spans="1:11" ht="13.5">
      <c r="A31" s="44"/>
      <c r="B31" s="45" t="s">
        <v>138</v>
      </c>
      <c r="C31" s="52">
        <v>2</v>
      </c>
      <c r="D31" s="90" t="s">
        <v>177</v>
      </c>
      <c r="E31" s="51"/>
      <c r="F31" s="51"/>
      <c r="G31" s="3"/>
      <c r="H31" s="3"/>
      <c r="I31" s="49" t="s">
        <v>148</v>
      </c>
      <c r="J31" s="52">
        <v>1</v>
      </c>
      <c r="K31" s="98">
        <v>24</v>
      </c>
    </row>
    <row r="32" spans="1:11" ht="13.5">
      <c r="A32" s="44"/>
      <c r="B32" s="45" t="s">
        <v>139</v>
      </c>
      <c r="C32" s="52">
        <v>2</v>
      </c>
      <c r="D32" s="91" t="s">
        <v>178</v>
      </c>
      <c r="E32" s="51"/>
      <c r="F32" s="51"/>
      <c r="G32" s="3"/>
      <c r="H32" s="3"/>
      <c r="I32" s="45" t="s">
        <v>70</v>
      </c>
      <c r="J32" s="52">
        <v>2</v>
      </c>
      <c r="K32" s="73" t="s">
        <v>186</v>
      </c>
    </row>
    <row r="33" spans="1:11" ht="13.5">
      <c r="A33" s="44"/>
      <c r="B33" s="45" t="s">
        <v>140</v>
      </c>
      <c r="C33" s="54">
        <v>1</v>
      </c>
      <c r="D33" s="90">
        <v>13</v>
      </c>
      <c r="E33" s="51"/>
      <c r="F33" s="51"/>
      <c r="G33" s="3"/>
      <c r="H33" s="3"/>
      <c r="I33" s="45" t="s">
        <v>65</v>
      </c>
      <c r="J33" s="52">
        <v>2</v>
      </c>
      <c r="K33" s="80" t="s">
        <v>188</v>
      </c>
    </row>
    <row r="34" spans="1:11" ht="13.5">
      <c r="A34" s="44"/>
      <c r="B34" s="45"/>
      <c r="D34" s="3"/>
      <c r="E34" s="51"/>
      <c r="F34" s="51"/>
      <c r="G34" s="3"/>
      <c r="H34" s="3"/>
      <c r="I34" s="45" t="s">
        <v>95</v>
      </c>
      <c r="J34" s="52">
        <v>1</v>
      </c>
      <c r="K34" s="94">
        <v>18</v>
      </c>
    </row>
    <row r="35" spans="1:11" ht="13.5">
      <c r="A35" s="44"/>
      <c r="B35" s="48" t="s">
        <v>141</v>
      </c>
      <c r="D35" s="3"/>
      <c r="E35" s="51"/>
      <c r="F35" s="51"/>
      <c r="G35" s="3"/>
      <c r="H35" s="3"/>
      <c r="I35" s="45" t="s">
        <v>94</v>
      </c>
      <c r="J35" s="52">
        <v>1</v>
      </c>
      <c r="K35" s="95">
        <v>19</v>
      </c>
    </row>
    <row r="36" spans="1:10" ht="13.5">
      <c r="A36" s="44"/>
      <c r="B36" s="48"/>
      <c r="D36" s="3"/>
      <c r="E36" s="51"/>
      <c r="F36" s="51"/>
      <c r="G36" s="3"/>
      <c r="H36" s="3"/>
      <c r="I36" s="48" t="s">
        <v>144</v>
      </c>
      <c r="J36" s="93">
        <f>SUM(J37:J40)</f>
        <v>4</v>
      </c>
    </row>
    <row r="37" spans="1:11" ht="13.5">
      <c r="A37" s="44"/>
      <c r="B37" s="48"/>
      <c r="D37" s="3"/>
      <c r="E37" s="51"/>
      <c r="F37" s="51"/>
      <c r="G37" s="3"/>
      <c r="H37" s="3"/>
      <c r="I37" s="45" t="s">
        <v>160</v>
      </c>
      <c r="J37" s="52">
        <v>1</v>
      </c>
      <c r="K37" s="94">
        <v>6</v>
      </c>
    </row>
    <row r="38" spans="1:11" ht="13.5">
      <c r="A38" s="44"/>
      <c r="B38" s="45" t="s">
        <v>138</v>
      </c>
      <c r="C38" s="52">
        <v>6</v>
      </c>
      <c r="D38" s="92" t="s">
        <v>187</v>
      </c>
      <c r="E38" s="92"/>
      <c r="F38" s="92"/>
      <c r="G38" s="3"/>
      <c r="H38" s="3"/>
      <c r="I38" s="73" t="s">
        <v>161</v>
      </c>
      <c r="J38" s="52">
        <v>1</v>
      </c>
      <c r="K38" s="94">
        <v>9</v>
      </c>
    </row>
    <row r="39" spans="1:11" ht="13.5">
      <c r="A39" s="44"/>
      <c r="B39" s="45" t="s">
        <v>139</v>
      </c>
      <c r="C39" s="52">
        <v>1</v>
      </c>
      <c r="D39" s="89">
        <v>9</v>
      </c>
      <c r="E39" s="51"/>
      <c r="F39" s="51"/>
      <c r="G39" s="3"/>
      <c r="H39" s="3"/>
      <c r="I39" s="73" t="s">
        <v>184</v>
      </c>
      <c r="J39" s="52">
        <v>1</v>
      </c>
      <c r="K39" s="94">
        <v>3</v>
      </c>
    </row>
    <row r="40" spans="1:11" ht="13.5">
      <c r="A40" s="44"/>
      <c r="B40" s="45" t="s">
        <v>140</v>
      </c>
      <c r="C40" s="54">
        <v>1</v>
      </c>
      <c r="D40" s="90" t="s">
        <v>181</v>
      </c>
      <c r="E40" s="51"/>
      <c r="F40" s="51"/>
      <c r="I40" s="73" t="s">
        <v>176</v>
      </c>
      <c r="J40" s="52">
        <v>1</v>
      </c>
      <c r="K40" s="94">
        <v>30</v>
      </c>
    </row>
    <row r="41" spans="1:11" ht="13.5">
      <c r="A41" s="44"/>
      <c r="B41" s="45" t="s">
        <v>142</v>
      </c>
      <c r="C41" s="52">
        <v>2</v>
      </c>
      <c r="D41" s="89">
        <v>30</v>
      </c>
      <c r="E41" s="51"/>
      <c r="F41" s="51"/>
      <c r="I41" s="74" t="s">
        <v>145</v>
      </c>
      <c r="J41" s="93">
        <f>SUM(J42:J44)</f>
        <v>3</v>
      </c>
      <c r="K41" s="94"/>
    </row>
    <row r="42" spans="1:11" ht="13.5">
      <c r="A42" s="44"/>
      <c r="B42" s="45" t="s">
        <v>179</v>
      </c>
      <c r="C42" s="52">
        <v>1</v>
      </c>
      <c r="D42" s="91">
        <v>16</v>
      </c>
      <c r="E42" s="51"/>
      <c r="F42" s="51"/>
      <c r="I42" s="73" t="s">
        <v>162</v>
      </c>
      <c r="J42" s="52">
        <v>1</v>
      </c>
      <c r="K42" s="94">
        <v>1</v>
      </c>
    </row>
    <row r="43" spans="1:11" ht="13.5">
      <c r="A43" s="44"/>
      <c r="B43" s="45"/>
      <c r="C43" s="52">
        <f>SUM(C31:C42)</f>
        <v>16</v>
      </c>
      <c r="D43" s="3"/>
      <c r="E43" s="51"/>
      <c r="F43" s="51"/>
      <c r="I43" s="73" t="s">
        <v>163</v>
      </c>
      <c r="J43" s="52">
        <v>1</v>
      </c>
      <c r="K43" s="94">
        <v>22</v>
      </c>
    </row>
    <row r="44" spans="1:11" ht="13.5">
      <c r="A44" s="44"/>
      <c r="B44" s="45"/>
      <c r="I44" s="73" t="s">
        <v>164</v>
      </c>
      <c r="J44" s="52">
        <v>1</v>
      </c>
      <c r="K44" s="94">
        <v>16</v>
      </c>
    </row>
    <row r="45" ht="13.5">
      <c r="J45" s="80">
        <f>SUM(J26,J30,J36,J41)</f>
        <v>23</v>
      </c>
    </row>
  </sheetData>
  <mergeCells count="2">
    <mergeCell ref="G1:I1"/>
    <mergeCell ref="D38:F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H13" sqref="H13"/>
    </sheetView>
  </sheetViews>
  <sheetFormatPr defaultColWidth="9.00390625" defaultRowHeight="13.5"/>
  <cols>
    <col min="1" max="16384" width="9.00390625" style="82" customWidth="1"/>
  </cols>
  <sheetData>
    <row r="1" spans="1:6" ht="13.5">
      <c r="A1" s="81" t="s">
        <v>165</v>
      </c>
      <c r="F1" s="84" t="s">
        <v>174</v>
      </c>
    </row>
    <row r="3" spans="1:7" ht="13.5">
      <c r="A3" s="82" t="s">
        <v>166</v>
      </c>
      <c r="B3" s="82" t="s">
        <v>167</v>
      </c>
      <c r="C3" s="82" t="s">
        <v>168</v>
      </c>
      <c r="D3" s="84" t="s">
        <v>169</v>
      </c>
      <c r="F3" s="84"/>
      <c r="G3" s="84" t="s">
        <v>170</v>
      </c>
    </row>
    <row r="4" spans="1:7" ht="13.5">
      <c r="A4" s="82">
        <v>1</v>
      </c>
      <c r="B4" s="82" t="s">
        <v>19</v>
      </c>
      <c r="D4" s="82">
        <v>1</v>
      </c>
      <c r="E4" s="84" t="s">
        <v>18</v>
      </c>
      <c r="F4" s="82">
        <v>1</v>
      </c>
      <c r="G4" s="86" t="s">
        <v>10</v>
      </c>
    </row>
    <row r="5" spans="1:7" ht="13.5">
      <c r="A5" s="82">
        <v>2</v>
      </c>
      <c r="B5" s="82" t="s">
        <v>25</v>
      </c>
      <c r="D5" s="82">
        <v>2</v>
      </c>
      <c r="E5" s="84" t="s">
        <v>5</v>
      </c>
      <c r="F5" s="82">
        <v>2</v>
      </c>
      <c r="G5" s="86" t="s">
        <v>12</v>
      </c>
    </row>
    <row r="6" spans="1:7" ht="13.5">
      <c r="A6" s="82">
        <v>3</v>
      </c>
      <c r="B6" s="82" t="s">
        <v>17</v>
      </c>
      <c r="D6" s="82">
        <v>3</v>
      </c>
      <c r="E6" s="87" t="s">
        <v>9</v>
      </c>
      <c r="F6" s="82">
        <v>3</v>
      </c>
      <c r="G6" s="84" t="s">
        <v>26</v>
      </c>
    </row>
    <row r="7" spans="1:7" ht="13.5">
      <c r="A7" s="82">
        <v>4</v>
      </c>
      <c r="B7" s="82" t="s">
        <v>13</v>
      </c>
      <c r="D7" s="82">
        <v>4</v>
      </c>
      <c r="E7" s="84" t="s">
        <v>14</v>
      </c>
      <c r="F7" s="82">
        <v>4</v>
      </c>
      <c r="G7" s="84" t="s">
        <v>172</v>
      </c>
    </row>
    <row r="8" spans="1:7" ht="13.5">
      <c r="A8" s="82">
        <v>5</v>
      </c>
      <c r="B8" s="82" t="s">
        <v>29</v>
      </c>
      <c r="D8" s="82">
        <v>5</v>
      </c>
      <c r="F8" s="82">
        <v>5</v>
      </c>
      <c r="G8" s="84" t="s">
        <v>173</v>
      </c>
    </row>
    <row r="9" spans="1:7" ht="13.5">
      <c r="A9" s="82">
        <v>6</v>
      </c>
      <c r="B9" s="84" t="s">
        <v>28</v>
      </c>
      <c r="D9" s="82">
        <v>6</v>
      </c>
      <c r="F9" s="82">
        <v>6</v>
      </c>
      <c r="G9" s="84" t="s">
        <v>7</v>
      </c>
    </row>
    <row r="10" spans="1:7" ht="13.5">
      <c r="A10" s="82">
        <v>7</v>
      </c>
      <c r="B10" s="84" t="s">
        <v>24</v>
      </c>
      <c r="C10" s="82">
        <v>1</v>
      </c>
      <c r="D10" s="82">
        <v>7</v>
      </c>
      <c r="G10" s="84"/>
    </row>
    <row r="11" spans="1:7" ht="13.5">
      <c r="A11" s="82">
        <v>8</v>
      </c>
      <c r="B11" s="84" t="s">
        <v>22</v>
      </c>
      <c r="D11" s="82">
        <v>8</v>
      </c>
      <c r="G11" s="84"/>
    </row>
    <row r="12" spans="1:7" ht="13.5">
      <c r="A12" s="82">
        <v>9</v>
      </c>
      <c r="B12" s="84" t="s">
        <v>3</v>
      </c>
      <c r="D12" s="82">
        <v>9</v>
      </c>
      <c r="G12" s="84"/>
    </row>
    <row r="13" spans="1:7" ht="13.5">
      <c r="A13" s="82">
        <v>10</v>
      </c>
      <c r="B13" s="87" t="s">
        <v>171</v>
      </c>
      <c r="D13" s="82">
        <v>10</v>
      </c>
      <c r="G13" s="84"/>
    </row>
    <row r="14" spans="1:2" ht="13.5">
      <c r="A14" s="82">
        <v>11</v>
      </c>
      <c r="B14" s="84" t="s">
        <v>147</v>
      </c>
    </row>
    <row r="15" spans="1:2" ht="13.5">
      <c r="A15" s="82">
        <v>12</v>
      </c>
      <c r="B15" s="84" t="s">
        <v>21</v>
      </c>
    </row>
    <row r="16" spans="1:2" ht="13.5">
      <c r="A16" s="82">
        <v>13</v>
      </c>
      <c r="B16" s="87" t="s">
        <v>27</v>
      </c>
    </row>
    <row r="17" spans="1:2" ht="13.5">
      <c r="A17" s="82">
        <v>14</v>
      </c>
      <c r="B17" s="84" t="s">
        <v>8</v>
      </c>
    </row>
    <row r="18" ht="13.5">
      <c r="A18" s="82">
        <v>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hideyuki</dc:creator>
  <cp:keywords/>
  <dc:description/>
  <cp:lastModifiedBy>hsuzuki</cp:lastModifiedBy>
  <cp:lastPrinted>2006-02-10T07:40:31Z</cp:lastPrinted>
  <dcterms:created xsi:type="dcterms:W3CDTF">2006-01-04T07:27:03Z</dcterms:created>
  <dcterms:modified xsi:type="dcterms:W3CDTF">2006-02-10T07:46:27Z</dcterms:modified>
  <cp:category/>
  <cp:version/>
  <cp:contentType/>
  <cp:contentStatus/>
</cp:coreProperties>
</file>